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kohlcarinko-my.sharepoint.com/personal/info_carinko_com/Documents/Udemy Stundenzettel Excel - kostenloser Kurs/"/>
    </mc:Choice>
  </mc:AlternateContent>
  <xr:revisionPtr revIDLastSave="3" documentId="8_{BB99DCEB-641D-4014-B044-17F87FD1423F}" xr6:coauthVersionLast="34" xr6:coauthVersionMax="34" xr10:uidLastSave="{59A5310D-BF89-45F9-A970-B81592C60869}"/>
  <bookViews>
    <workbookView xWindow="600" yWindow="120" windowWidth="17724" windowHeight="6996" xr2:uid="{00000000-000D-0000-FFFF-FFFF00000000}"/>
  </bookViews>
  <sheets>
    <sheet name="Tabelle1" sheetId="1" r:id="rId1"/>
    <sheet name="Tabelle2" sheetId="2" r:id="rId2"/>
    <sheet name="Tabelle3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1" l="1"/>
  <c r="D39" i="1" l="1"/>
  <c r="E39" i="1"/>
  <c r="F9" i="1"/>
  <c r="F10" i="1"/>
  <c r="F11" i="1"/>
  <c r="F36" i="1"/>
  <c r="F37" i="1"/>
  <c r="F38" i="1"/>
  <c r="F8" i="1"/>
  <c r="G39" i="1" l="1"/>
  <c r="C39" i="1"/>
  <c r="B39" i="1"/>
  <c r="F39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8" i="1"/>
  <c r="A37" i="1"/>
</calcChain>
</file>

<file path=xl/sharedStrings.xml><?xml version="1.0" encoding="utf-8"?>
<sst xmlns="http://schemas.openxmlformats.org/spreadsheetml/2006/main" count="15" uniqueCount="14">
  <si>
    <t>Stundenzettel / Zeiterfassung</t>
  </si>
  <si>
    <t>Monat</t>
  </si>
  <si>
    <t>Jahr</t>
  </si>
  <si>
    <t>Datum</t>
  </si>
  <si>
    <t>Zeitkonto</t>
  </si>
  <si>
    <t>Gesamt</t>
  </si>
  <si>
    <t>Urlaub</t>
  </si>
  <si>
    <t>ja</t>
  </si>
  <si>
    <t>Soll VM</t>
  </si>
  <si>
    <t>Ist VM</t>
  </si>
  <si>
    <t>Soll NM</t>
  </si>
  <si>
    <t>Ist NM</t>
  </si>
  <si>
    <t>Februar</t>
  </si>
  <si>
    <t>Indra Kohl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</si>
</sst>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</cellXfs>
  <cellStyles count="1">
    <cellStyle name="Standard" xfId="0" builtinId="0"/>
  </cellStyles>
  <dxfs count="5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9"/>
  <sheetViews>
    <sheetView tabSelected="1" workbookViewId="0">
      <selection activeCell="F18" sqref="F1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13</v>
      </c>
    </row>
    <row r="5" spans="1:7" x14ac:dyDescent="0.3">
      <c r="A5" t="s">
        <v>1</v>
      </c>
      <c r="B5" s="2" t="s">
        <v>12</v>
      </c>
      <c r="D5" t="s">
        <v>2</v>
      </c>
      <c r="E5" s="2">
        <v>2015</v>
      </c>
    </row>
    <row r="7" spans="1:7" x14ac:dyDescent="0.3">
      <c r="A7" s="1" t="s">
        <v>3</v>
      </c>
      <c r="B7" t="s">
        <v>8</v>
      </c>
      <c r="C7" t="s">
        <v>9</v>
      </c>
      <c r="D7" t="s">
        <v>10</v>
      </c>
      <c r="E7" t="s">
        <v>11</v>
      </c>
      <c r="F7" t="s">
        <v>4</v>
      </c>
      <c r="G7" t="s">
        <v>6</v>
      </c>
    </row>
    <row r="8" spans="1:7" x14ac:dyDescent="0.3">
      <c r="A8" s="1">
        <f>IFERROR(DATEVALUE(CONCATENATE(1,B5,E5)),"")</f>
        <v>42036</v>
      </c>
      <c r="B8" s="3">
        <v>0.16666666666666666</v>
      </c>
      <c r="C8" s="3">
        <v>0.125</v>
      </c>
      <c r="D8" s="3">
        <v>0.125</v>
      </c>
      <c r="E8" s="3">
        <v>0.25</v>
      </c>
      <c r="F8" s="3">
        <f>IF(OR(B8="",C8="",D8="",E8=""),"",ABS((C8+E8)-(B8+D8)))</f>
        <v>8.333333333333337E-2</v>
      </c>
    </row>
    <row r="9" spans="1:7" x14ac:dyDescent="0.3">
      <c r="A9" s="1">
        <f>IFERROR(A8+1,"")</f>
        <v>42037</v>
      </c>
      <c r="B9" s="3">
        <v>0.16666666666666666</v>
      </c>
      <c r="C9" s="3">
        <v>0.125</v>
      </c>
      <c r="D9" s="3">
        <v>0.16666666666666666</v>
      </c>
      <c r="E9" s="3">
        <v>0.125</v>
      </c>
      <c r="F9" s="3">
        <f t="shared" ref="F9:F38" si="0">IF(OR(B9="",C9="",D9="",E9=""),"",ABS((C9+E9)-(B9+D9)))</f>
        <v>8.3333333333333315E-2</v>
      </c>
    </row>
    <row r="10" spans="1:7" x14ac:dyDescent="0.3">
      <c r="A10" s="1">
        <f t="shared" ref="A10:A35" si="1">IFERROR(A9+1,"")</f>
        <v>42038</v>
      </c>
      <c r="B10" s="3">
        <v>0.16666666666666666</v>
      </c>
      <c r="C10" s="3">
        <v>0.20833333333333334</v>
      </c>
      <c r="D10" s="3">
        <v>0</v>
      </c>
      <c r="E10" s="3">
        <v>0</v>
      </c>
      <c r="F10" s="3">
        <f t="shared" si="0"/>
        <v>4.1666666666666685E-2</v>
      </c>
    </row>
    <row r="11" spans="1:7" x14ac:dyDescent="0.3">
      <c r="A11" s="1">
        <f t="shared" si="1"/>
        <v>42039</v>
      </c>
      <c r="B11" s="3"/>
      <c r="C11" s="3"/>
      <c r="D11" s="3"/>
      <c r="E11" s="3"/>
      <c r="F11" s="3" t="str">
        <f t="shared" si="0"/>
        <v/>
      </c>
      <c r="G11" t="s">
        <v>7</v>
      </c>
    </row>
    <row r="12" spans="1:7" x14ac:dyDescent="0.3">
      <c r="A12" s="1">
        <f t="shared" si="1"/>
        <v>42040</v>
      </c>
      <c r="B12" s="3">
        <v>0.33333333333333331</v>
      </c>
      <c r="C12" s="3">
        <v>0.29166666666666669</v>
      </c>
      <c r="D12" s="3"/>
      <c r="E12" s="3"/>
      <c r="F12" s="3"/>
    </row>
    <row r="13" spans="1:7" x14ac:dyDescent="0.3">
      <c r="A13" s="1">
        <f t="shared" si="1"/>
        <v>42041</v>
      </c>
      <c r="B13" s="3">
        <v>0.33333333333333331</v>
      </c>
      <c r="C13" s="3">
        <v>0.375</v>
      </c>
      <c r="D13" s="3"/>
      <c r="E13" s="3"/>
      <c r="F13" s="3"/>
    </row>
    <row r="14" spans="1:7" x14ac:dyDescent="0.3">
      <c r="A14" s="1">
        <f t="shared" si="1"/>
        <v>42042</v>
      </c>
      <c r="B14" s="3"/>
      <c r="C14" s="3"/>
      <c r="D14" s="3"/>
      <c r="E14" s="3"/>
      <c r="F14" s="3"/>
      <c r="G14" t="s">
        <v>7</v>
      </c>
    </row>
    <row r="15" spans="1:7" x14ac:dyDescent="0.3">
      <c r="A15" s="1">
        <f t="shared" si="1"/>
        <v>42043</v>
      </c>
      <c r="B15" s="3">
        <v>0.33333333333333331</v>
      </c>
      <c r="C15" s="3">
        <v>0.29166666666666669</v>
      </c>
      <c r="D15" s="3"/>
      <c r="E15" s="3"/>
      <c r="F15" s="3"/>
    </row>
    <row r="16" spans="1:7" x14ac:dyDescent="0.3">
      <c r="A16" s="1">
        <f t="shared" si="1"/>
        <v>42044</v>
      </c>
      <c r="B16" s="3">
        <v>0.33333333333333331</v>
      </c>
      <c r="C16" s="3">
        <v>0.375</v>
      </c>
      <c r="D16" s="3"/>
      <c r="E16" s="3"/>
      <c r="F16" s="3"/>
    </row>
    <row r="17" spans="1:6" x14ac:dyDescent="0.3">
      <c r="A17" s="1">
        <f t="shared" si="1"/>
        <v>42045</v>
      </c>
      <c r="B17" s="3">
        <v>0.33333333333333331</v>
      </c>
      <c r="C17" s="3">
        <v>0.33333333333333331</v>
      </c>
      <c r="D17" s="3"/>
      <c r="E17" s="3"/>
      <c r="F17" s="3"/>
    </row>
    <row r="18" spans="1:6" x14ac:dyDescent="0.3">
      <c r="A18" s="1">
        <f t="shared" si="1"/>
        <v>42046</v>
      </c>
      <c r="B18" s="3">
        <v>0.33333333333333331</v>
      </c>
      <c r="C18" s="3">
        <v>0.29166666666666669</v>
      </c>
      <c r="D18" s="3"/>
      <c r="E18" s="3"/>
      <c r="F18" s="3"/>
    </row>
    <row r="19" spans="1:6" x14ac:dyDescent="0.3">
      <c r="A19" s="1">
        <f t="shared" si="1"/>
        <v>42047</v>
      </c>
      <c r="B19" s="3">
        <v>0.33333333333333331</v>
      </c>
      <c r="C19" s="3">
        <v>0.375</v>
      </c>
      <c r="D19" s="3"/>
      <c r="E19" s="3"/>
      <c r="F19" s="3"/>
    </row>
    <row r="20" spans="1:6" x14ac:dyDescent="0.3">
      <c r="A20" s="1">
        <f t="shared" si="1"/>
        <v>42048</v>
      </c>
      <c r="B20" s="3">
        <v>0.33333333333333331</v>
      </c>
      <c r="C20" s="3">
        <v>0.33333333333333331</v>
      </c>
      <c r="D20" s="3"/>
      <c r="E20" s="3"/>
      <c r="F20" s="3"/>
    </row>
    <row r="21" spans="1:6" x14ac:dyDescent="0.3">
      <c r="A21" s="1">
        <f t="shared" si="1"/>
        <v>42049</v>
      </c>
      <c r="B21" s="3">
        <v>0.33333333333333331</v>
      </c>
      <c r="C21" s="3">
        <v>0.29166666666666669</v>
      </c>
      <c r="D21" s="3"/>
      <c r="E21" s="3"/>
      <c r="F21" s="3"/>
    </row>
    <row r="22" spans="1:6" x14ac:dyDescent="0.3">
      <c r="A22" s="1">
        <f t="shared" si="1"/>
        <v>42050</v>
      </c>
      <c r="B22" s="3">
        <v>0.33333333333333331</v>
      </c>
      <c r="C22" s="3">
        <v>0.375</v>
      </c>
      <c r="D22" s="3"/>
      <c r="E22" s="3"/>
      <c r="F22" s="3"/>
    </row>
    <row r="23" spans="1:6" x14ac:dyDescent="0.3">
      <c r="A23" s="1">
        <f t="shared" si="1"/>
        <v>42051</v>
      </c>
      <c r="B23" s="3">
        <v>0.33333333333333331</v>
      </c>
      <c r="C23" s="3">
        <v>0.33333333333333331</v>
      </c>
      <c r="D23" s="3"/>
      <c r="E23" s="3"/>
      <c r="F23" s="3"/>
    </row>
    <row r="24" spans="1:6" x14ac:dyDescent="0.3">
      <c r="A24" s="1">
        <f t="shared" si="1"/>
        <v>42052</v>
      </c>
      <c r="B24" s="3">
        <v>0.33333333333333331</v>
      </c>
      <c r="C24" s="3">
        <v>0.29166666666666669</v>
      </c>
      <c r="D24" s="3"/>
      <c r="E24" s="3"/>
      <c r="F24" s="3"/>
    </row>
    <row r="25" spans="1:6" x14ac:dyDescent="0.3">
      <c r="A25" s="1">
        <f t="shared" si="1"/>
        <v>42053</v>
      </c>
      <c r="B25" s="3">
        <v>0.33333333333333331</v>
      </c>
      <c r="C25" s="3">
        <v>0.375</v>
      </c>
      <c r="D25" s="3"/>
      <c r="E25" s="3"/>
      <c r="F25" s="3"/>
    </row>
    <row r="26" spans="1:6" x14ac:dyDescent="0.3">
      <c r="A26" s="1">
        <f t="shared" si="1"/>
        <v>42054</v>
      </c>
      <c r="B26" s="3">
        <v>0.33333333333333331</v>
      </c>
      <c r="C26" s="3">
        <v>0.33333333333333331</v>
      </c>
      <c r="D26" s="3"/>
      <c r="E26" s="3"/>
      <c r="F26" s="3"/>
    </row>
    <row r="27" spans="1:6" x14ac:dyDescent="0.3">
      <c r="A27" s="1">
        <f t="shared" si="1"/>
        <v>42055</v>
      </c>
      <c r="B27" s="3">
        <v>0.33333333333333331</v>
      </c>
      <c r="C27" s="3">
        <v>0.29166666666666669</v>
      </c>
      <c r="D27" s="3"/>
      <c r="E27" s="3"/>
      <c r="F27" s="3"/>
    </row>
    <row r="28" spans="1:6" x14ac:dyDescent="0.3">
      <c r="A28" s="1">
        <f t="shared" si="1"/>
        <v>42056</v>
      </c>
      <c r="B28" s="3">
        <v>0.33333333333333331</v>
      </c>
      <c r="C28" s="3">
        <v>0.375</v>
      </c>
      <c r="D28" s="3"/>
      <c r="E28" s="3"/>
      <c r="F28" s="3"/>
    </row>
    <row r="29" spans="1:6" x14ac:dyDescent="0.3">
      <c r="A29" s="1">
        <f t="shared" si="1"/>
        <v>42057</v>
      </c>
      <c r="B29" s="3">
        <v>0.33333333333333331</v>
      </c>
      <c r="C29" s="3">
        <v>0.33333333333333331</v>
      </c>
      <c r="D29" s="3"/>
      <c r="E29" s="3"/>
      <c r="F29" s="3"/>
    </row>
    <row r="30" spans="1:6" x14ac:dyDescent="0.3">
      <c r="A30" s="1">
        <f t="shared" si="1"/>
        <v>42058</v>
      </c>
      <c r="B30" s="3">
        <v>0.33333333333333331</v>
      </c>
      <c r="C30" s="3">
        <v>0.29166666666666669</v>
      </c>
      <c r="D30" s="3"/>
      <c r="E30" s="3"/>
      <c r="F30" s="3"/>
    </row>
    <row r="31" spans="1:6" x14ac:dyDescent="0.3">
      <c r="A31" s="1">
        <f t="shared" si="1"/>
        <v>42059</v>
      </c>
      <c r="B31" s="3">
        <v>0.33333333333333331</v>
      </c>
      <c r="C31" s="3">
        <v>0.375</v>
      </c>
      <c r="D31" s="3"/>
      <c r="E31" s="3"/>
      <c r="F31" s="3"/>
    </row>
    <row r="32" spans="1:6" x14ac:dyDescent="0.3">
      <c r="A32" s="1">
        <f t="shared" si="1"/>
        <v>42060</v>
      </c>
      <c r="B32" s="3">
        <v>0.33333333333333331</v>
      </c>
      <c r="C32" s="3">
        <v>0.33333333333333331</v>
      </c>
      <c r="D32" s="3"/>
      <c r="E32" s="3"/>
      <c r="F32" s="3"/>
    </row>
    <row r="33" spans="1:7" x14ac:dyDescent="0.3">
      <c r="A33" s="1">
        <f t="shared" si="1"/>
        <v>42061</v>
      </c>
      <c r="B33" s="3">
        <v>0.33333333333333331</v>
      </c>
      <c r="C33" s="3">
        <v>0.29166666666666669</v>
      </c>
      <c r="D33" s="3"/>
      <c r="E33" s="3"/>
      <c r="F33" s="3"/>
    </row>
    <row r="34" spans="1:7" x14ac:dyDescent="0.3">
      <c r="A34" s="1">
        <f t="shared" si="1"/>
        <v>42062</v>
      </c>
      <c r="B34" s="3">
        <v>0.33333333333333331</v>
      </c>
      <c r="C34" s="3">
        <v>0.375</v>
      </c>
      <c r="D34" s="3"/>
      <c r="E34" s="3"/>
      <c r="F34" s="3"/>
    </row>
    <row r="35" spans="1:7" x14ac:dyDescent="0.3">
      <c r="A35" s="1">
        <f t="shared" si="1"/>
        <v>42063</v>
      </c>
      <c r="B35" s="3">
        <v>0.33333333333333331</v>
      </c>
      <c r="C35" s="3">
        <v>0.33333333333333331</v>
      </c>
      <c r="D35" s="3"/>
      <c r="E35" s="3"/>
      <c r="F35" s="3"/>
    </row>
    <row r="36" spans="1:7" x14ac:dyDescent="0.3">
      <c r="A36" s="1" t="str">
        <f>IFERROR(IF(MONTH($A$35)=MONTH($A$35+1),$A$35+1,""),"")</f>
        <v/>
      </c>
      <c r="B36" s="3">
        <v>0.33333333333333331</v>
      </c>
      <c r="C36" s="3">
        <v>0.29166666666666669</v>
      </c>
      <c r="D36" s="3"/>
      <c r="E36" s="3"/>
      <c r="F36" s="3" t="str">
        <f t="shared" si="0"/>
        <v/>
      </c>
    </row>
    <row r="37" spans="1:7" x14ac:dyDescent="0.3">
      <c r="A37" s="1" t="str">
        <f>IFERROR(IF(MONTH($A$35)=MONTH($A$35+2),$A$35+2,""),"")</f>
        <v/>
      </c>
      <c r="B37" s="3">
        <v>0.33333333333333331</v>
      </c>
      <c r="C37" s="3">
        <v>0.25</v>
      </c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>
        <v>0.33333333333333331</v>
      </c>
      <c r="C38" s="3">
        <v>0.33333333333333331</v>
      </c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9.1666666666666661</v>
      </c>
      <c r="C39" s="4">
        <f t="shared" ref="C39:E39" si="2">SUM(C8:C38)</f>
        <v>9</v>
      </c>
      <c r="D39" s="4">
        <f t="shared" si="2"/>
        <v>0.29166666666666663</v>
      </c>
      <c r="E39" s="4">
        <f t="shared" si="2"/>
        <v>0.375</v>
      </c>
      <c r="F39" s="3">
        <f>ABS((C39+E39)-(B39+D39))</f>
        <v>8.3333333333332149E-2</v>
      </c>
      <c r="G39">
        <f>COUNTIF(G8:G38,"ja")</f>
        <v>2</v>
      </c>
    </row>
  </sheetData>
  <conditionalFormatting sqref="F8:F39">
    <cfRule type="expression" dxfId="4" priority="6">
      <formula>$C8+$E8&gt;$B8+$D8</formula>
    </cfRule>
    <cfRule type="expression" dxfId="3" priority="7">
      <formula>$C8+$E8&lt;$B8+$D8</formula>
    </cfRule>
  </conditionalFormatting>
  <conditionalFormatting sqref="A8:G38">
    <cfRule type="expression" dxfId="2" priority="5">
      <formula>$G8="ja"</formula>
    </cfRule>
  </conditionalFormatting>
  <conditionalFormatting sqref="F39">
    <cfRule type="expression" dxfId="1" priority="4">
      <formula>$G39="ja"</formula>
    </cfRule>
  </conditionalFormatting>
  <conditionalFormatting sqref="D8:D38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1F6C8-ED06-4D7E-8917-63544B224C24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5D45B-A7A2-4CB9-A142-4F780A31F393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2018-07-22T18:55:03Z</dcterms:modified>
</cp:coreProperties>
</file>