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2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kohlcarinko-my.sharepoint.com/personal/info_carinko_com/Documents/Udemy Stundenzettel Excel - kostenloser Kurs/"/>
    </mc:Choice>
  </mc:AlternateContent>
  <xr:revisionPtr revIDLastSave="6" documentId="8_{FED0D733-F9CF-4EC4-825D-E6350640712D}" xr6:coauthVersionLast="34" xr6:coauthVersionMax="34" xr10:uidLastSave="{58F4044E-6536-4608-BA81-699FF4C96D30}"/>
  <bookViews>
    <workbookView xWindow="600" yWindow="120" windowWidth="17724" windowHeight="6996" xr2:uid="{00000000-000D-0000-FFFF-FFFF00000000}"/>
  </bookViews>
  <sheets>
    <sheet name="Tabelle1" sheetId="1" r:id="rId1"/>
    <sheet name="Tabelle2" sheetId="2" r:id="rId2"/>
    <sheet name="Tabelle3" sheetId="3" r:id="rId3"/>
  </sheets>
  <calcPr calcId="179017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D9" i="1" l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8" i="1"/>
  <c r="E39" i="1" l="1"/>
  <c r="C39" i="1"/>
  <c r="B39" i="1"/>
  <c r="D39" i="1" l="1"/>
  <c r="A8" i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8" i="1" l="1"/>
  <c r="A36" i="1"/>
  <c r="A37" i="1"/>
</calcChain>
</file>

<file path=xl/sharedStrings.xml><?xml version="1.0" encoding="utf-8"?>
<sst xmlns="http://schemas.openxmlformats.org/spreadsheetml/2006/main" count="13" uniqueCount="12">
  <si>
    <t>Stundenzettel / Zeiterfassung</t>
  </si>
  <si>
    <t>Monat</t>
  </si>
  <si>
    <t>Jahr</t>
  </si>
  <si>
    <t>Datum</t>
  </si>
  <si>
    <t>Soll</t>
  </si>
  <si>
    <t>Ist</t>
  </si>
  <si>
    <t>Zeitkonto</t>
  </si>
  <si>
    <t>Gesamt</t>
  </si>
  <si>
    <t>Urlaub</t>
  </si>
  <si>
    <t>ja</t>
  </si>
  <si>
    <t>Mai</t>
  </si>
  <si>
    <t>Indra Kohl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</si>
</sst>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hh]:mm"/>
  </numFmts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14" fontId="0" fillId="0" borderId="0" xfId="0" applyNumberFormat="1"/>
    <xf numFmtId="0" fontId="0" fillId="2" borderId="0" xfId="0" applyFill="1"/>
    <xf numFmtId="20" fontId="0" fillId="0" borderId="0" xfId="0" applyNumberFormat="1"/>
    <xf numFmtId="164" fontId="0" fillId="0" borderId="0" xfId="0" applyNumberFormat="1"/>
    <xf numFmtId="0" fontId="0" fillId="0" borderId="0" xfId="0" applyAlignment="1">
      <alignment horizontal="right"/>
    </xf>
    <xf numFmtId="0" fontId="0" fillId="0" borderId="0" xfId="0" applyAlignment="1">
      <alignment horizontal="left"/>
    </xf>
  </cellXfs>
  <cellStyles count="1">
    <cellStyle name="Standard" xfId="0" builtinId="0"/>
  </cellStyles>
  <dxfs count="4"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ont>
        <b/>
        <i val="0"/>
        <color rgb="FFFF0000"/>
      </font>
      <numFmt numFmtId="165" formatCode="\-[hh]:mm;@"/>
    </dxf>
    <dxf>
      <font>
        <b/>
        <i val="0"/>
        <color rgb="FF00B050"/>
      </font>
      <numFmt numFmtId="166" formatCode="\+[hh]:mm;@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39"/>
  <sheetViews>
    <sheetView tabSelected="1" workbookViewId="0">
      <selection activeCell="E8" sqref="E8"/>
    </sheetView>
  </sheetViews>
  <sheetFormatPr baseColWidth="10" defaultRowHeight="14.4" x14ac:dyDescent="0.3"/>
  <cols>
    <col min="1" max="1" width="18" customWidth="1"/>
    <col min="4" max="4" width="12.77734375" customWidth="1"/>
  </cols>
  <sheetData>
    <row r="1" spans="1:5" x14ac:dyDescent="0.3">
      <c r="A1" t="s">
        <v>0</v>
      </c>
    </row>
    <row r="3" spans="1:5" x14ac:dyDescent="0.3">
      <c r="A3" t="s">
        <v>11</v>
      </c>
      <c r="C3" s="6"/>
      <c r="D3" s="6"/>
      <c r="E3" s="6"/>
    </row>
    <row r="5" spans="1:5" x14ac:dyDescent="0.3">
      <c r="A5" t="s">
        <v>1</v>
      </c>
      <c r="B5" s="2" t="s">
        <v>10</v>
      </c>
      <c r="D5" t="s">
        <v>2</v>
      </c>
      <c r="E5" s="2">
        <v>2015</v>
      </c>
    </row>
    <row r="7" spans="1:5" x14ac:dyDescent="0.3">
      <c r="A7" s="1" t="s">
        <v>3</v>
      </c>
      <c r="B7" t="s">
        <v>4</v>
      </c>
      <c r="C7" t="s">
        <v>5</v>
      </c>
      <c r="D7" t="s">
        <v>6</v>
      </c>
      <c r="E7" t="s">
        <v>8</v>
      </c>
    </row>
    <row r="8" spans="1:5" x14ac:dyDescent="0.3">
      <c r="A8" s="1">
        <f>IFERROR(DATEVALUE(CONCATENATE(1,B5,E5)),"")</f>
        <v>42125</v>
      </c>
      <c r="B8" s="3">
        <v>0.33333333333333331</v>
      </c>
      <c r="C8" s="3">
        <v>0.33333333333333331</v>
      </c>
      <c r="D8" s="3">
        <f>IF(OR(B8="",C8=""),"",ABS(C8-B8))</f>
        <v>0</v>
      </c>
    </row>
    <row r="9" spans="1:5" x14ac:dyDescent="0.3">
      <c r="A9" s="1">
        <f>IFERROR(A8+1,"")</f>
        <v>42126</v>
      </c>
      <c r="B9" s="3">
        <v>0.33333333333333331</v>
      </c>
      <c r="C9" s="3">
        <v>0.29166666666666669</v>
      </c>
      <c r="D9" s="3">
        <f t="shared" ref="D9:D38" si="0">IF(OR(B9="",C9=""),"",ABS(C9-B9))</f>
        <v>4.166666666666663E-2</v>
      </c>
    </row>
    <row r="10" spans="1:5" x14ac:dyDescent="0.3">
      <c r="A10" s="1">
        <f t="shared" ref="A10:A35" si="1">IFERROR(A9+1,"")</f>
        <v>42127</v>
      </c>
      <c r="B10" s="3">
        <v>0.33333333333333331</v>
      </c>
      <c r="C10" s="3">
        <v>0.375</v>
      </c>
      <c r="D10" s="3">
        <f t="shared" si="0"/>
        <v>4.1666666666666685E-2</v>
      </c>
    </row>
    <row r="11" spans="1:5" x14ac:dyDescent="0.3">
      <c r="A11" s="1">
        <f t="shared" si="1"/>
        <v>42128</v>
      </c>
      <c r="B11" s="3"/>
      <c r="C11" s="3"/>
      <c r="D11" s="3" t="str">
        <f t="shared" si="0"/>
        <v/>
      </c>
      <c r="E11" t="s">
        <v>9</v>
      </c>
    </row>
    <row r="12" spans="1:5" x14ac:dyDescent="0.3">
      <c r="A12" s="1">
        <f t="shared" si="1"/>
        <v>42129</v>
      </c>
      <c r="B12" s="3">
        <v>0.33333333333333331</v>
      </c>
      <c r="C12" s="3">
        <v>0.29166666666666669</v>
      </c>
      <c r="D12" s="3">
        <f t="shared" si="0"/>
        <v>4.166666666666663E-2</v>
      </c>
    </row>
    <row r="13" spans="1:5" x14ac:dyDescent="0.3">
      <c r="A13" s="1">
        <f t="shared" si="1"/>
        <v>42130</v>
      </c>
      <c r="B13" s="3">
        <v>0.33333333333333331</v>
      </c>
      <c r="C13" s="3">
        <v>0.375</v>
      </c>
      <c r="D13" s="3">
        <f t="shared" si="0"/>
        <v>4.1666666666666685E-2</v>
      </c>
    </row>
    <row r="14" spans="1:5" x14ac:dyDescent="0.3">
      <c r="A14" s="1">
        <f t="shared" si="1"/>
        <v>42131</v>
      </c>
      <c r="B14" s="3"/>
      <c r="C14" s="3"/>
      <c r="D14" s="3" t="str">
        <f t="shared" si="0"/>
        <v/>
      </c>
      <c r="E14" t="s">
        <v>9</v>
      </c>
    </row>
    <row r="15" spans="1:5" x14ac:dyDescent="0.3">
      <c r="A15" s="1">
        <f t="shared" si="1"/>
        <v>42132</v>
      </c>
      <c r="B15" s="3">
        <v>0.33333333333333331</v>
      </c>
      <c r="C15" s="3">
        <v>0.29166666666666669</v>
      </c>
      <c r="D15" s="3">
        <f t="shared" si="0"/>
        <v>4.166666666666663E-2</v>
      </c>
    </row>
    <row r="16" spans="1:5" x14ac:dyDescent="0.3">
      <c r="A16" s="1">
        <f t="shared" si="1"/>
        <v>42133</v>
      </c>
      <c r="B16" s="3">
        <v>0.33333333333333331</v>
      </c>
      <c r="C16" s="3">
        <v>0.375</v>
      </c>
      <c r="D16" s="3">
        <f t="shared" si="0"/>
        <v>4.1666666666666685E-2</v>
      </c>
    </row>
    <row r="17" spans="1:4" x14ac:dyDescent="0.3">
      <c r="A17" s="1">
        <f t="shared" si="1"/>
        <v>42134</v>
      </c>
      <c r="B17" s="3">
        <v>0.33333333333333331</v>
      </c>
      <c r="C17" s="3">
        <v>0.33333333333333331</v>
      </c>
      <c r="D17" s="3">
        <f t="shared" si="0"/>
        <v>0</v>
      </c>
    </row>
    <row r="18" spans="1:4" x14ac:dyDescent="0.3">
      <c r="A18" s="1">
        <f t="shared" si="1"/>
        <v>42135</v>
      </c>
      <c r="B18" s="3">
        <v>0.33333333333333331</v>
      </c>
      <c r="C18" s="3">
        <v>0.29166666666666669</v>
      </c>
      <c r="D18" s="3">
        <f t="shared" si="0"/>
        <v>4.166666666666663E-2</v>
      </c>
    </row>
    <row r="19" spans="1:4" x14ac:dyDescent="0.3">
      <c r="A19" s="1">
        <f t="shared" si="1"/>
        <v>42136</v>
      </c>
      <c r="B19" s="3">
        <v>0.33333333333333331</v>
      </c>
      <c r="C19" s="3">
        <v>0.375</v>
      </c>
      <c r="D19" s="3">
        <f t="shared" si="0"/>
        <v>4.1666666666666685E-2</v>
      </c>
    </row>
    <row r="20" spans="1:4" x14ac:dyDescent="0.3">
      <c r="A20" s="1">
        <f t="shared" si="1"/>
        <v>42137</v>
      </c>
      <c r="B20" s="3">
        <v>0.33333333333333331</v>
      </c>
      <c r="C20" s="3">
        <v>0.33333333333333331</v>
      </c>
      <c r="D20" s="3">
        <f t="shared" si="0"/>
        <v>0</v>
      </c>
    </row>
    <row r="21" spans="1:4" x14ac:dyDescent="0.3">
      <c r="A21" s="1">
        <f t="shared" si="1"/>
        <v>42138</v>
      </c>
      <c r="B21" s="3">
        <v>0.33333333333333331</v>
      </c>
      <c r="C21" s="3">
        <v>0.29166666666666669</v>
      </c>
      <c r="D21" s="3">
        <f t="shared" si="0"/>
        <v>4.166666666666663E-2</v>
      </c>
    </row>
    <row r="22" spans="1:4" x14ac:dyDescent="0.3">
      <c r="A22" s="1">
        <f t="shared" si="1"/>
        <v>42139</v>
      </c>
      <c r="B22" s="3">
        <v>0.33333333333333331</v>
      </c>
      <c r="C22" s="3">
        <v>0.375</v>
      </c>
      <c r="D22" s="3">
        <f t="shared" si="0"/>
        <v>4.1666666666666685E-2</v>
      </c>
    </row>
    <row r="23" spans="1:4" x14ac:dyDescent="0.3">
      <c r="A23" s="1">
        <f t="shared" si="1"/>
        <v>42140</v>
      </c>
      <c r="B23" s="3">
        <v>0.33333333333333331</v>
      </c>
      <c r="C23" s="3">
        <v>0.33333333333333331</v>
      </c>
      <c r="D23" s="3">
        <f t="shared" si="0"/>
        <v>0</v>
      </c>
    </row>
    <row r="24" spans="1:4" x14ac:dyDescent="0.3">
      <c r="A24" s="1">
        <f t="shared" si="1"/>
        <v>42141</v>
      </c>
      <c r="B24" s="3">
        <v>0.33333333333333331</v>
      </c>
      <c r="C24" s="3">
        <v>0.29166666666666669</v>
      </c>
      <c r="D24" s="3">
        <f t="shared" si="0"/>
        <v>4.166666666666663E-2</v>
      </c>
    </row>
    <row r="25" spans="1:4" x14ac:dyDescent="0.3">
      <c r="A25" s="1">
        <f t="shared" si="1"/>
        <v>42142</v>
      </c>
      <c r="B25" s="3">
        <v>0.33333333333333331</v>
      </c>
      <c r="C25" s="3">
        <v>0.375</v>
      </c>
      <c r="D25" s="3">
        <f t="shared" si="0"/>
        <v>4.1666666666666685E-2</v>
      </c>
    </row>
    <row r="26" spans="1:4" x14ac:dyDescent="0.3">
      <c r="A26" s="1">
        <f t="shared" si="1"/>
        <v>42143</v>
      </c>
      <c r="B26" s="3">
        <v>0.33333333333333331</v>
      </c>
      <c r="C26" s="3">
        <v>0.33333333333333331</v>
      </c>
      <c r="D26" s="3">
        <f t="shared" si="0"/>
        <v>0</v>
      </c>
    </row>
    <row r="27" spans="1:4" x14ac:dyDescent="0.3">
      <c r="A27" s="1">
        <f t="shared" si="1"/>
        <v>42144</v>
      </c>
      <c r="B27" s="3">
        <v>0.33333333333333331</v>
      </c>
      <c r="C27" s="3">
        <v>0.29166666666666669</v>
      </c>
      <c r="D27" s="3">
        <f t="shared" si="0"/>
        <v>4.166666666666663E-2</v>
      </c>
    </row>
    <row r="28" spans="1:4" x14ac:dyDescent="0.3">
      <c r="A28" s="1">
        <f t="shared" si="1"/>
        <v>42145</v>
      </c>
      <c r="B28" s="3">
        <v>0.33333333333333331</v>
      </c>
      <c r="C28" s="3">
        <v>0.375</v>
      </c>
      <c r="D28" s="3">
        <f t="shared" si="0"/>
        <v>4.1666666666666685E-2</v>
      </c>
    </row>
    <row r="29" spans="1:4" x14ac:dyDescent="0.3">
      <c r="A29" s="1">
        <f t="shared" si="1"/>
        <v>42146</v>
      </c>
      <c r="B29" s="3">
        <v>0.33333333333333331</v>
      </c>
      <c r="C29" s="3">
        <v>0.33333333333333331</v>
      </c>
      <c r="D29" s="3">
        <f t="shared" si="0"/>
        <v>0</v>
      </c>
    </row>
    <row r="30" spans="1:4" x14ac:dyDescent="0.3">
      <c r="A30" s="1">
        <f t="shared" si="1"/>
        <v>42147</v>
      </c>
      <c r="B30" s="3">
        <v>0.33333333333333331</v>
      </c>
      <c r="C30" s="3">
        <v>0.29166666666666669</v>
      </c>
      <c r="D30" s="3">
        <f t="shared" si="0"/>
        <v>4.166666666666663E-2</v>
      </c>
    </row>
    <row r="31" spans="1:4" x14ac:dyDescent="0.3">
      <c r="A31" s="1">
        <f t="shared" si="1"/>
        <v>42148</v>
      </c>
      <c r="B31" s="3">
        <v>0.33333333333333331</v>
      </c>
      <c r="C31" s="3">
        <v>0.375</v>
      </c>
      <c r="D31" s="3">
        <f t="shared" si="0"/>
        <v>4.1666666666666685E-2</v>
      </c>
    </row>
    <row r="32" spans="1:4" x14ac:dyDescent="0.3">
      <c r="A32" s="1">
        <f t="shared" si="1"/>
        <v>42149</v>
      </c>
      <c r="B32" s="3">
        <v>0.33333333333333331</v>
      </c>
      <c r="C32" s="3">
        <v>0.33333333333333331</v>
      </c>
      <c r="D32" s="3">
        <f t="shared" si="0"/>
        <v>0</v>
      </c>
    </row>
    <row r="33" spans="1:5" x14ac:dyDescent="0.3">
      <c r="A33" s="1">
        <f t="shared" si="1"/>
        <v>42150</v>
      </c>
      <c r="B33" s="3">
        <v>0.33333333333333331</v>
      </c>
      <c r="C33" s="3">
        <v>0.29166666666666669</v>
      </c>
      <c r="D33" s="3">
        <f t="shared" si="0"/>
        <v>4.166666666666663E-2</v>
      </c>
    </row>
    <row r="34" spans="1:5" x14ac:dyDescent="0.3">
      <c r="A34" s="1">
        <f t="shared" si="1"/>
        <v>42151</v>
      </c>
      <c r="B34" s="3">
        <v>0.33333333333333331</v>
      </c>
      <c r="C34" s="3">
        <v>0.375</v>
      </c>
      <c r="D34" s="3">
        <f t="shared" si="0"/>
        <v>4.1666666666666685E-2</v>
      </c>
    </row>
    <row r="35" spans="1:5" x14ac:dyDescent="0.3">
      <c r="A35" s="1">
        <f t="shared" si="1"/>
        <v>42152</v>
      </c>
      <c r="B35" s="3">
        <v>0.33333333333333331</v>
      </c>
      <c r="C35" s="3">
        <v>0.33333333333333331</v>
      </c>
      <c r="D35" s="3">
        <f t="shared" si="0"/>
        <v>0</v>
      </c>
    </row>
    <row r="36" spans="1:5" x14ac:dyDescent="0.3">
      <c r="A36" s="1">
        <f>IF(MONTH($A$35)=MONTH($A$35+1),$A$35+1,"")</f>
        <v>42153</v>
      </c>
      <c r="B36" s="3">
        <v>0.33333333333333331</v>
      </c>
      <c r="C36" s="3">
        <v>0.29166666666666669</v>
      </c>
      <c r="D36" s="3">
        <f t="shared" si="0"/>
        <v>4.166666666666663E-2</v>
      </c>
    </row>
    <row r="37" spans="1:5" x14ac:dyDescent="0.3">
      <c r="A37" s="1">
        <f>IF(MONTH($A$35)=MONTH($A$35+2),$A$35+2,"")</f>
        <v>42154</v>
      </c>
      <c r="B37" s="3">
        <v>0.33333333333333331</v>
      </c>
      <c r="C37" s="3">
        <v>0.25</v>
      </c>
      <c r="D37" s="3">
        <f t="shared" si="0"/>
        <v>8.3333333333333315E-2</v>
      </c>
    </row>
    <row r="38" spans="1:5" x14ac:dyDescent="0.3">
      <c r="A38" s="1">
        <f>IF(MONTH($A$35)=MONTH($A$35+3),$A$35+3,"")</f>
        <v>42155</v>
      </c>
      <c r="B38" s="3">
        <v>0.33333333333333331</v>
      </c>
      <c r="C38" s="3">
        <v>0.33333333333333331</v>
      </c>
      <c r="D38" s="3">
        <f t="shared" si="0"/>
        <v>0</v>
      </c>
    </row>
    <row r="39" spans="1:5" x14ac:dyDescent="0.3">
      <c r="A39" s="5" t="s">
        <v>7</v>
      </c>
      <c r="B39" s="4">
        <f>SUM(B8:B38)</f>
        <v>9.6666666666666661</v>
      </c>
      <c r="C39" s="4">
        <f t="shared" ref="C39" si="2">SUM(C8:C38)</f>
        <v>9.5416666666666679</v>
      </c>
      <c r="D39" s="3">
        <f>ABS(C39-B39)</f>
        <v>0.12499999999999822</v>
      </c>
      <c r="E39">
        <f>COUNTIF(E8:E38,"ja")</f>
        <v>2</v>
      </c>
    </row>
  </sheetData>
  <mergeCells count="1">
    <mergeCell ref="C3:E3"/>
  </mergeCells>
  <conditionalFormatting sqref="D8:D39">
    <cfRule type="expression" dxfId="3" priority="4">
      <formula>$C8&gt;$B8</formula>
    </cfRule>
    <cfRule type="expression" dxfId="2" priority="5">
      <formula>$C8&lt;$B8</formula>
    </cfRule>
  </conditionalFormatting>
  <conditionalFormatting sqref="A8:E38">
    <cfRule type="expression" dxfId="1" priority="3">
      <formula>$E8="ja"</formula>
    </cfRule>
  </conditionalFormatting>
  <conditionalFormatting sqref="D39">
    <cfRule type="expression" dxfId="0" priority="2">
      <formula>$E39="ja"</formula>
    </cfRule>
  </conditionalFormatting>
  <pageMargins left="0.7" right="0.7" top="0.78740157499999996" bottom="0.78740157499999996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FBF7B1-9FDF-41F9-B492-1447FB93D44A}">
  <dimension ref="A1"/>
  <sheetViews>
    <sheetView workbookViewId="0"/>
  </sheetViews>
  <sheetFormatPr baseColWidth="10" defaultRowHeight="14.4" x14ac:dyDescent="0.3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DC54E3-C186-4B52-8238-D004C6DF7EC4}">
  <dimension ref="A1"/>
  <sheetViews>
    <sheetView workbookViewId="0"/>
  </sheetViews>
  <sheetFormatPr baseColWidth="10" defaultRowHeight="14.4" x14ac:dyDescent="0.3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Tabelle1</vt:lpstr>
      <vt:lpstr>Tabelle2</vt:lpstr>
      <vt:lpstr>Tabelle3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Carsten Kohl</dc:creator>
  <cp:lastModifiedBy>Indra Kohl</cp:lastModifiedBy>
  <dcterms:created xsi:type="dcterms:W3CDTF">2015-09-15T12:10:00Z</dcterms:created>
  <dcterms:modified xsi:type="dcterms:W3CDTF">2018-07-22T17:19:24Z</dcterms:modified>
</cp:coreProperties>
</file>