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ndra\OneDrive - Indra Kohl CARINKO\Udemy Stundenzettel Excel - kostenloser Kurs\Stundenzettel-Zeiterfassung Übersicht in Excel erstellen Teil 2\"/>
    </mc:Choice>
  </mc:AlternateContent>
  <xr:revisionPtr revIDLastSave="90" documentId="8_{BB99DCEB-641D-4014-B044-17F87FD1423F}" xr6:coauthVersionLast="34" xr6:coauthVersionMax="34" xr10:uidLastSave="{A017B9B4-AAC4-494F-B1FF-56375102CF8D}"/>
  <bookViews>
    <workbookView xWindow="600" yWindow="120" windowWidth="17724" windowHeight="6996" xr2:uid="{00000000-000D-0000-FFFF-FFFF00000000}"/>
  </bookViews>
  <sheets>
    <sheet name="Übersicht" sheetId="11" r:id="rId1"/>
    <sheet name="Januar" sheetId="12" r:id="rId2"/>
    <sheet name="Februar" sheetId="13" r:id="rId3"/>
    <sheet name="März" sheetId="14" r:id="rId4"/>
    <sheet name="April" sheetId="15" r:id="rId5"/>
    <sheet name="Mai" sheetId="7" r:id="rId6"/>
    <sheet name="Juni" sheetId="8" r:id="rId7"/>
    <sheet name="Juli" sheetId="9" r:id="rId8"/>
    <sheet name="August" sheetId="10" r:id="rId9"/>
    <sheet name="September" sheetId="5" r:id="rId10"/>
    <sheet name="Oktober" sheetId="6" r:id="rId11"/>
    <sheet name="November" sheetId="1" r:id="rId12"/>
    <sheet name="Dezember" sheetId="4" r:id="rId13"/>
  </sheets>
  <definedNames>
    <definedName name="April">April!$A$8:$G$38</definedName>
    <definedName name="August">August!$A$8:$G$38</definedName>
    <definedName name="Dezember">Dezember!$A$8:$G$38</definedName>
    <definedName name="Februar">Februar!$A$8:$G$38</definedName>
    <definedName name="Januar">Januar!$A$8:$G$38</definedName>
    <definedName name="Juli">Juli!$A$8:$G$38</definedName>
    <definedName name="Juni">Juni!$A$8:$G$38</definedName>
    <definedName name="Mai">Mai!$A$8:$G$38</definedName>
    <definedName name="März">März!$A$8:$G$38</definedName>
    <definedName name="November">November!$A$8:$G$38</definedName>
    <definedName name="Oktober">Oktober!$A$8:$G$38</definedName>
    <definedName name="September">September!$A$8:$G$38</definedName>
  </definedNames>
  <calcPr calcId="179017"/>
</workbook>
</file>

<file path=xl/calcChain.xml><?xml version="1.0" encoding="utf-8"?>
<calcChain xmlns="http://schemas.openxmlformats.org/spreadsheetml/2006/main">
  <c r="F5" i="13" l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F5" i="14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F5" i="15"/>
  <c r="F5" i="7"/>
  <c r="F5" i="8"/>
  <c r="F5" i="9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F5" i="10"/>
  <c r="F5" i="5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F5" i="6"/>
  <c r="F5" i="1"/>
  <c r="F5" i="4"/>
  <c r="F5" i="12"/>
  <c r="G39" i="15"/>
  <c r="E39" i="15"/>
  <c r="D39" i="15"/>
  <c r="C39" i="15"/>
  <c r="B39" i="15"/>
  <c r="F38" i="15"/>
  <c r="F37" i="15"/>
  <c r="F36" i="15"/>
  <c r="F11" i="15"/>
  <c r="F10" i="15"/>
  <c r="F9" i="15"/>
  <c r="F8" i="15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G39" i="14"/>
  <c r="E39" i="14"/>
  <c r="D39" i="14"/>
  <c r="C39" i="14"/>
  <c r="B39" i="14"/>
  <c r="F38" i="14"/>
  <c r="F37" i="14"/>
  <c r="F36" i="14"/>
  <c r="F11" i="14"/>
  <c r="F10" i="14"/>
  <c r="F9" i="14"/>
  <c r="F8" i="14"/>
  <c r="G39" i="13"/>
  <c r="E39" i="13"/>
  <c r="D39" i="13"/>
  <c r="C39" i="13"/>
  <c r="B39" i="13"/>
  <c r="F38" i="13"/>
  <c r="F37" i="13"/>
  <c r="F36" i="13"/>
  <c r="F11" i="13"/>
  <c r="F10" i="13"/>
  <c r="F9" i="13"/>
  <c r="F8" i="13"/>
  <c r="G39" i="12"/>
  <c r="E39" i="12"/>
  <c r="D39" i="12"/>
  <c r="C39" i="12"/>
  <c r="B39" i="12"/>
  <c r="F38" i="12"/>
  <c r="F37" i="12"/>
  <c r="F36" i="12"/>
  <c r="F11" i="12"/>
  <c r="F10" i="12"/>
  <c r="F9" i="12"/>
  <c r="F8" i="12"/>
  <c r="A8" i="12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8" i="11"/>
  <c r="G39" i="10"/>
  <c r="E39" i="10"/>
  <c r="D39" i="10"/>
  <c r="C39" i="10"/>
  <c r="B39" i="10"/>
  <c r="F38" i="10"/>
  <c r="F37" i="10"/>
  <c r="F36" i="10"/>
  <c r="F11" i="10"/>
  <c r="F10" i="10"/>
  <c r="F9" i="10"/>
  <c r="F8" i="10"/>
  <c r="A8" i="10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G39" i="9"/>
  <c r="E39" i="9"/>
  <c r="D39" i="9"/>
  <c r="C39" i="9"/>
  <c r="B39" i="9"/>
  <c r="F38" i="9"/>
  <c r="F37" i="9"/>
  <c r="F36" i="9"/>
  <c r="F11" i="9"/>
  <c r="F10" i="9"/>
  <c r="F9" i="9"/>
  <c r="F8" i="9"/>
  <c r="G39" i="8"/>
  <c r="E39" i="8"/>
  <c r="D39" i="8"/>
  <c r="C39" i="8"/>
  <c r="B39" i="8"/>
  <c r="F38" i="8"/>
  <c r="F37" i="8"/>
  <c r="F36" i="8"/>
  <c r="F11" i="8"/>
  <c r="F10" i="8"/>
  <c r="F9" i="8"/>
  <c r="F8" i="8"/>
  <c r="A8" i="8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G39" i="7"/>
  <c r="E39" i="7"/>
  <c r="D39" i="7"/>
  <c r="C39" i="7"/>
  <c r="B39" i="7"/>
  <c r="F38" i="7"/>
  <c r="F37" i="7"/>
  <c r="F36" i="7"/>
  <c r="F11" i="7"/>
  <c r="F10" i="7"/>
  <c r="F9" i="7"/>
  <c r="F8" i="7"/>
  <c r="A8" i="7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G39" i="6"/>
  <c r="E39" i="6"/>
  <c r="D39" i="6"/>
  <c r="C39" i="6"/>
  <c r="B39" i="6"/>
  <c r="F38" i="6"/>
  <c r="F37" i="6"/>
  <c r="F36" i="6"/>
  <c r="F11" i="6"/>
  <c r="F10" i="6"/>
  <c r="F9" i="6"/>
  <c r="F8" i="6"/>
  <c r="A8" i="6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G39" i="5"/>
  <c r="E39" i="5"/>
  <c r="D39" i="5"/>
  <c r="C39" i="5"/>
  <c r="B39" i="5"/>
  <c r="F38" i="5"/>
  <c r="F37" i="5"/>
  <c r="F36" i="5"/>
  <c r="F11" i="5"/>
  <c r="F10" i="5"/>
  <c r="F9" i="5"/>
  <c r="F8" i="5"/>
  <c r="G39" i="4"/>
  <c r="E39" i="4"/>
  <c r="D39" i="4"/>
  <c r="C39" i="4"/>
  <c r="B39" i="4"/>
  <c r="F38" i="4"/>
  <c r="F37" i="4"/>
  <c r="F36" i="4"/>
  <c r="F11" i="4"/>
  <c r="F10" i="4"/>
  <c r="F9" i="4"/>
  <c r="F8" i="4"/>
  <c r="A8" i="4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B8" i="11"/>
  <c r="C8" i="11"/>
  <c r="D8" i="11"/>
  <c r="E8" i="11"/>
  <c r="G8" i="11"/>
  <c r="F8" i="11" l="1"/>
  <c r="A9" i="11"/>
  <c r="F39" i="8"/>
  <c r="F39" i="5"/>
  <c r="F39" i="10"/>
  <c r="F39" i="15"/>
  <c r="F39" i="7"/>
  <c r="F39" i="12"/>
  <c r="F39" i="14"/>
  <c r="F39" i="9"/>
  <c r="F39" i="6"/>
  <c r="F39" i="4"/>
  <c r="F39" i="13"/>
  <c r="A37" i="13"/>
  <c r="A36" i="13"/>
  <c r="A38" i="13"/>
  <c r="A37" i="15"/>
  <c r="A36" i="15"/>
  <c r="A38" i="15"/>
  <c r="A38" i="12"/>
  <c r="A37" i="12"/>
  <c r="A36" i="12"/>
  <c r="A38" i="14"/>
  <c r="A37" i="14"/>
  <c r="A36" i="14"/>
  <c r="A37" i="8"/>
  <c r="A36" i="8"/>
  <c r="A38" i="8"/>
  <c r="A37" i="10"/>
  <c r="A36" i="10"/>
  <c r="A38" i="10"/>
  <c r="A38" i="7"/>
  <c r="A37" i="7"/>
  <c r="A36" i="7"/>
  <c r="A38" i="9"/>
  <c r="A37" i="9"/>
  <c r="A36" i="9"/>
  <c r="A37" i="6"/>
  <c r="A36" i="6"/>
  <c r="A38" i="6"/>
  <c r="A38" i="5"/>
  <c r="A37" i="5"/>
  <c r="A36" i="5"/>
  <c r="A37" i="4"/>
  <c r="A36" i="4"/>
  <c r="A38" i="4"/>
  <c r="A8" i="1"/>
  <c r="E9" i="11"/>
  <c r="D9" i="11"/>
  <c r="C9" i="11"/>
  <c r="B9" i="11"/>
  <c r="G9" i="11"/>
  <c r="F9" i="11" l="1"/>
  <c r="A10" i="11"/>
  <c r="D39" i="1"/>
  <c r="E39" i="1"/>
  <c r="F9" i="1"/>
  <c r="F10" i="1"/>
  <c r="F11" i="1"/>
  <c r="F36" i="1"/>
  <c r="F37" i="1"/>
  <c r="F38" i="1"/>
  <c r="F8" i="1"/>
  <c r="D10" i="11"/>
  <c r="C10" i="11"/>
  <c r="E10" i="11"/>
  <c r="B10" i="11"/>
  <c r="G10" i="11"/>
  <c r="F10" i="11" l="1"/>
  <c r="A11" i="11"/>
  <c r="G39" i="1"/>
  <c r="C39" i="1"/>
  <c r="B39" i="1"/>
  <c r="D11" i="11"/>
  <c r="E11" i="11"/>
  <c r="C11" i="11"/>
  <c r="B11" i="11"/>
  <c r="G11" i="11"/>
  <c r="F11" i="11" l="1"/>
  <c r="A12" i="11"/>
  <c r="F39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E12" i="11"/>
  <c r="D12" i="11"/>
  <c r="C12" i="11"/>
  <c r="B12" i="11"/>
  <c r="G12" i="11"/>
  <c r="A13" i="11" l="1"/>
  <c r="A36" i="1"/>
  <c r="A38" i="1"/>
  <c r="A37" i="1"/>
  <c r="D13" i="11"/>
  <c r="C13" i="11"/>
  <c r="E13" i="11"/>
  <c r="B13" i="11"/>
  <c r="G13" i="11"/>
  <c r="A14" i="11" l="1"/>
  <c r="D14" i="11"/>
  <c r="E14" i="11"/>
  <c r="C14" i="11"/>
  <c r="B14" i="11"/>
  <c r="G14" i="11"/>
  <c r="A15" i="11" l="1"/>
  <c r="D15" i="11"/>
  <c r="C15" i="11"/>
  <c r="E15" i="11"/>
  <c r="B15" i="11"/>
  <c r="G15" i="11"/>
  <c r="A16" i="11" l="1"/>
  <c r="E16" i="11"/>
  <c r="D16" i="11"/>
  <c r="C16" i="11"/>
  <c r="B16" i="11"/>
  <c r="G16" i="11"/>
  <c r="A17" i="11" l="1"/>
  <c r="E17" i="11"/>
  <c r="D17" i="11"/>
  <c r="C17" i="11"/>
  <c r="B17" i="11"/>
  <c r="G17" i="11"/>
  <c r="A18" i="11" l="1"/>
  <c r="D18" i="11"/>
  <c r="E18" i="11"/>
  <c r="C18" i="11"/>
  <c r="B18" i="11"/>
  <c r="G18" i="11"/>
  <c r="A19" i="11" l="1"/>
  <c r="D19" i="11"/>
  <c r="C19" i="11"/>
  <c r="E19" i="11"/>
  <c r="B19" i="11"/>
  <c r="G19" i="11"/>
  <c r="A20" i="11" l="1"/>
  <c r="E20" i="11"/>
  <c r="D20" i="11"/>
  <c r="C20" i="11"/>
  <c r="B20" i="11"/>
  <c r="G20" i="11"/>
  <c r="A21" i="11" l="1"/>
  <c r="D21" i="11"/>
  <c r="E21" i="11"/>
  <c r="C21" i="11"/>
  <c r="B21" i="11"/>
  <c r="G21" i="11"/>
  <c r="A22" i="11" l="1"/>
  <c r="D22" i="11"/>
  <c r="C22" i="11"/>
  <c r="E22" i="11"/>
  <c r="B22" i="11"/>
  <c r="G22" i="11"/>
  <c r="A23" i="11" l="1"/>
  <c r="E23" i="11"/>
  <c r="D23" i="11"/>
  <c r="C23" i="11"/>
  <c r="B23" i="11"/>
  <c r="G23" i="11"/>
  <c r="A24" i="11" l="1"/>
  <c r="D24" i="11"/>
  <c r="E24" i="11"/>
  <c r="C24" i="11"/>
  <c r="B24" i="11"/>
  <c r="G24" i="11"/>
  <c r="A25" i="11" l="1"/>
  <c r="D25" i="11"/>
  <c r="C25" i="11"/>
  <c r="E25" i="11"/>
  <c r="B25" i="11"/>
  <c r="G25" i="11"/>
  <c r="A26" i="11" l="1"/>
  <c r="E26" i="11"/>
  <c r="D26" i="11"/>
  <c r="C26" i="11"/>
  <c r="B26" i="11"/>
  <c r="G26" i="11"/>
  <c r="A27" i="11" l="1"/>
  <c r="D27" i="11"/>
  <c r="C27" i="11"/>
  <c r="E27" i="11"/>
  <c r="B27" i="11"/>
  <c r="G27" i="11"/>
  <c r="A28" i="11" l="1"/>
  <c r="D28" i="11"/>
  <c r="E28" i="11"/>
  <c r="C28" i="11"/>
  <c r="B28" i="11"/>
  <c r="G28" i="11"/>
  <c r="A29" i="11" l="1"/>
  <c r="E29" i="11"/>
  <c r="D29" i="11"/>
  <c r="C29" i="11"/>
  <c r="B29" i="11"/>
  <c r="G29" i="11"/>
  <c r="A30" i="11" l="1"/>
  <c r="D30" i="11"/>
  <c r="C30" i="11"/>
  <c r="E30" i="11"/>
  <c r="B30" i="11"/>
  <c r="G30" i="11"/>
  <c r="A31" i="11" l="1"/>
  <c r="D31" i="11"/>
  <c r="E31" i="11"/>
  <c r="C31" i="11"/>
  <c r="B31" i="11"/>
  <c r="G31" i="11"/>
  <c r="A32" i="11" l="1"/>
  <c r="E32" i="11"/>
  <c r="D32" i="11"/>
  <c r="C32" i="11"/>
  <c r="B32" i="11"/>
  <c r="G32" i="11"/>
  <c r="A33" i="11" l="1"/>
  <c r="D33" i="11"/>
  <c r="C33" i="11"/>
  <c r="E33" i="11"/>
  <c r="B33" i="11"/>
  <c r="G33" i="11"/>
  <c r="A34" i="11" l="1"/>
  <c r="D34" i="11"/>
  <c r="E34" i="11"/>
  <c r="C34" i="11"/>
  <c r="B34" i="11"/>
  <c r="G34" i="11"/>
  <c r="A35" i="11" l="1"/>
  <c r="E35" i="11"/>
  <c r="D35" i="11"/>
  <c r="C35" i="11"/>
  <c r="B35" i="11"/>
  <c r="G35" i="11"/>
  <c r="A37" i="11" l="1"/>
  <c r="A36" i="11"/>
  <c r="A38" i="11"/>
  <c r="D37" i="11"/>
  <c r="E37" i="11"/>
  <c r="C37" i="11"/>
  <c r="B37" i="11"/>
  <c r="G37" i="11"/>
  <c r="D36" i="11"/>
  <c r="C36" i="11"/>
  <c r="E36" i="11"/>
  <c r="B36" i="11"/>
  <c r="G36" i="11"/>
  <c r="E38" i="11"/>
  <c r="D38" i="11"/>
  <c r="C38" i="11"/>
  <c r="B38" i="11"/>
  <c r="G38" i="11"/>
  <c r="G39" i="11" l="1"/>
  <c r="F38" i="11"/>
  <c r="B39" i="11"/>
  <c r="C39" i="11"/>
  <c r="D39" i="11"/>
  <c r="E39" i="11"/>
  <c r="F36" i="11"/>
  <c r="F37" i="11"/>
  <c r="F39" i="11" l="1"/>
</calcChain>
</file>

<file path=xl/sharedStrings.xml><?xml version="1.0" encoding="utf-8"?>
<sst xmlns="http://schemas.openxmlformats.org/spreadsheetml/2006/main" count="169" uniqueCount="24">
  <si>
    <t>Stundenzettel / Zeiterfassung</t>
  </si>
  <si>
    <t>Monat</t>
  </si>
  <si>
    <t>Jahr</t>
  </si>
  <si>
    <t>Datum</t>
  </si>
  <si>
    <t>Zeitkonto</t>
  </si>
  <si>
    <t>Gesamt</t>
  </si>
  <si>
    <t>Urlaub</t>
  </si>
  <si>
    <t>Soll VM</t>
  </si>
  <si>
    <t>Ist VM</t>
  </si>
  <si>
    <t>Soll NM</t>
  </si>
  <si>
    <t>Ist NM</t>
  </si>
  <si>
    <t>Februar</t>
  </si>
  <si>
    <t>Indra Kohl</t>
  </si>
  <si>
    <t>Januar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</si>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</sst>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h]:mm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2" borderId="0" xfId="0" applyFill="1"/>
    <xf numFmtId="20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/>
  </cellXfs>
  <cellStyles count="1">
    <cellStyle name="Standard" xfId="0" builtinId="0"/>
  </cellStyles>
  <dxfs count="65"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271CA-3E95-4B30-B4AE-13985E75C7D8}">
  <dimension ref="A1:G39"/>
  <sheetViews>
    <sheetView tabSelected="1" workbookViewId="0">
      <selection activeCell="B5" sqref="B5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2" t="s">
        <v>13</v>
      </c>
      <c r="C5" t="s">
        <v>2</v>
      </c>
      <c r="F5" s="2"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42005</v>
      </c>
      <c r="B8" s="3" t="str">
        <f ca="1">IFERROR(IF(VLOOKUP($A8,INDIRECT($B$5),2,FALSE)=0,"",VLOOKUP($A8,INDIRECT($B$5),2,FALSE)),"")</f>
        <v/>
      </c>
      <c r="C8" s="3" t="str">
        <f ca="1">IFERROR(IF(VLOOKUP($A8,INDIRECT($B$5),3,FALSE)=0,"",VLOOKUP($A8,INDIRECT($B$5),3,FALSE)),"")</f>
        <v/>
      </c>
      <c r="D8" s="3" t="str">
        <f ca="1">IFERROR(IF(VLOOKUP($A8,INDIRECT($B$5),4,FALSE)=0,"",VLOOKUP($A8,INDIRECT($B$5),4,FALSE)),"")</f>
        <v/>
      </c>
      <c r="E8" s="3" t="str">
        <f ca="1">IFERROR(IF(VLOOKUP($A8,INDIRECT($B$5),5,FALSE)=0,"",VLOOKUP($A8,INDIRECT($B$5),5,FALSE)),"")</f>
        <v/>
      </c>
      <c r="F8" s="3" t="str">
        <f t="shared" ref="F8:F38" ca="1" si="0">IF(OR(B8="",C8="",D8="",E8=""),"",ABS((C8+E8)-(B8+D8)))</f>
        <v/>
      </c>
      <c r="G8" s="3" t="str">
        <f ca="1">IFERROR(IF(VLOOKUP($A8,INDIRECT($B$5),7,FALSE)=0,"",VLOOKUP($A8,INDIRECT($B$5),7,FALSE)),"")</f>
        <v/>
      </c>
    </row>
    <row r="9" spans="1:7" x14ac:dyDescent="0.3">
      <c r="A9" s="1">
        <f>IFERROR(A8+1,"")</f>
        <v>42006</v>
      </c>
      <c r="B9" s="3" t="str">
        <f t="shared" ref="B9:B38" ca="1" si="1">IFERROR(IF(VLOOKUP($A9,INDIRECT($B$5),2,FALSE)=0,"",VLOOKUP($A9,INDIRECT($B$5),2,FALSE)),"")</f>
        <v/>
      </c>
      <c r="C9" s="3" t="str">
        <f t="shared" ref="C9:C38" ca="1" si="2">IFERROR(IF(VLOOKUP($A9,INDIRECT($B$5),3,FALSE)=0,"",VLOOKUP($A9,INDIRECT($B$5),3,FALSE)),"")</f>
        <v/>
      </c>
      <c r="D9" s="3" t="str">
        <f t="shared" ref="D9:D38" ca="1" si="3">IFERROR(IF(VLOOKUP($A9,INDIRECT($B$5),4,FALSE)=0,"",VLOOKUP($A9,INDIRECT($B$5),4,FALSE)),"")</f>
        <v/>
      </c>
      <c r="E9" s="3" t="str">
        <f t="shared" ref="E9:E38" ca="1" si="4">IFERROR(IF(VLOOKUP($A9,INDIRECT($B$5),5,FALSE)=0,"",VLOOKUP($A9,INDIRECT($B$5),5,FALSE)),"")</f>
        <v/>
      </c>
      <c r="F9" s="3" t="str">
        <f t="shared" ca="1" si="0"/>
        <v/>
      </c>
      <c r="G9" s="3" t="str">
        <f t="shared" ref="G9:G38" ca="1" si="5">IFERROR(IF(VLOOKUP($A9,INDIRECT($B$5),7,FALSE)=0,"",VLOOKUP($A9,INDIRECT($B$5),7,FALSE)),"")</f>
        <v/>
      </c>
    </row>
    <row r="10" spans="1:7" x14ac:dyDescent="0.3">
      <c r="A10" s="1">
        <f t="shared" ref="A10:A35" si="6">IFERROR(A9+1,"")</f>
        <v>42007</v>
      </c>
      <c r="B10" s="3" t="str">
        <f t="shared" ca="1" si="1"/>
        <v/>
      </c>
      <c r="C10" s="3" t="str">
        <f t="shared" ca="1" si="2"/>
        <v/>
      </c>
      <c r="D10" s="3" t="str">
        <f t="shared" ca="1" si="3"/>
        <v/>
      </c>
      <c r="E10" s="3" t="str">
        <f t="shared" ca="1" si="4"/>
        <v/>
      </c>
      <c r="F10" s="3" t="str">
        <f t="shared" ca="1" si="0"/>
        <v/>
      </c>
      <c r="G10" s="3" t="str">
        <f t="shared" ca="1" si="5"/>
        <v/>
      </c>
    </row>
    <row r="11" spans="1:7" x14ac:dyDescent="0.3">
      <c r="A11" s="1">
        <f t="shared" si="6"/>
        <v>42008</v>
      </c>
      <c r="B11" s="3" t="str">
        <f t="shared" ca="1" si="1"/>
        <v/>
      </c>
      <c r="C11" s="3" t="str">
        <f t="shared" ca="1" si="2"/>
        <v/>
      </c>
      <c r="D11" s="3" t="str">
        <f t="shared" ca="1" si="3"/>
        <v/>
      </c>
      <c r="E11" s="3" t="str">
        <f t="shared" ca="1" si="4"/>
        <v/>
      </c>
      <c r="F11" s="3" t="str">
        <f t="shared" ca="1" si="0"/>
        <v/>
      </c>
      <c r="G11" s="3" t="str">
        <f t="shared" ca="1" si="5"/>
        <v/>
      </c>
    </row>
    <row r="12" spans="1:7" x14ac:dyDescent="0.3">
      <c r="A12" s="1">
        <f t="shared" si="6"/>
        <v>42009</v>
      </c>
      <c r="B12" s="3" t="str">
        <f t="shared" ca="1" si="1"/>
        <v/>
      </c>
      <c r="C12" s="3" t="str">
        <f t="shared" ca="1" si="2"/>
        <v/>
      </c>
      <c r="D12" s="3" t="str">
        <f t="shared" ca="1" si="3"/>
        <v/>
      </c>
      <c r="E12" s="3" t="str">
        <f t="shared" ca="1" si="4"/>
        <v/>
      </c>
      <c r="F12" s="3"/>
      <c r="G12" s="3" t="str">
        <f t="shared" ca="1" si="5"/>
        <v/>
      </c>
    </row>
    <row r="13" spans="1:7" x14ac:dyDescent="0.3">
      <c r="A13" s="1">
        <f t="shared" si="6"/>
        <v>42010</v>
      </c>
      <c r="B13" s="3" t="str">
        <f t="shared" ca="1" si="1"/>
        <v/>
      </c>
      <c r="C13" s="3" t="str">
        <f t="shared" ca="1" si="2"/>
        <v/>
      </c>
      <c r="D13" s="3" t="str">
        <f t="shared" ca="1" si="3"/>
        <v/>
      </c>
      <c r="E13" s="3" t="str">
        <f t="shared" ca="1" si="4"/>
        <v/>
      </c>
      <c r="F13" s="3"/>
      <c r="G13" s="3" t="str">
        <f t="shared" ca="1" si="5"/>
        <v/>
      </c>
    </row>
    <row r="14" spans="1:7" x14ac:dyDescent="0.3">
      <c r="A14" s="1">
        <f t="shared" si="6"/>
        <v>42011</v>
      </c>
      <c r="B14" s="3" t="str">
        <f t="shared" ca="1" si="1"/>
        <v/>
      </c>
      <c r="C14" s="3" t="str">
        <f t="shared" ca="1" si="2"/>
        <v/>
      </c>
      <c r="D14" s="3" t="str">
        <f t="shared" ca="1" si="3"/>
        <v/>
      </c>
      <c r="E14" s="3" t="str">
        <f t="shared" ca="1" si="4"/>
        <v/>
      </c>
      <c r="F14" s="3"/>
      <c r="G14" s="3" t="str">
        <f t="shared" ca="1" si="5"/>
        <v/>
      </c>
    </row>
    <row r="15" spans="1:7" x14ac:dyDescent="0.3">
      <c r="A15" s="1">
        <f t="shared" si="6"/>
        <v>42012</v>
      </c>
      <c r="B15" s="3" t="str">
        <f t="shared" ca="1" si="1"/>
        <v/>
      </c>
      <c r="C15" s="3" t="str">
        <f t="shared" ca="1" si="2"/>
        <v/>
      </c>
      <c r="D15" s="3" t="str">
        <f t="shared" ca="1" si="3"/>
        <v/>
      </c>
      <c r="E15" s="3" t="str">
        <f t="shared" ca="1" si="4"/>
        <v/>
      </c>
      <c r="F15" s="3"/>
      <c r="G15" s="3" t="str">
        <f t="shared" ca="1" si="5"/>
        <v/>
      </c>
    </row>
    <row r="16" spans="1:7" x14ac:dyDescent="0.3">
      <c r="A16" s="1">
        <f t="shared" si="6"/>
        <v>42013</v>
      </c>
      <c r="B16" s="3" t="str">
        <f t="shared" ca="1" si="1"/>
        <v/>
      </c>
      <c r="C16" s="3" t="str">
        <f t="shared" ca="1" si="2"/>
        <v/>
      </c>
      <c r="D16" s="3" t="str">
        <f t="shared" ca="1" si="3"/>
        <v/>
      </c>
      <c r="E16" s="3" t="str">
        <f t="shared" ca="1" si="4"/>
        <v/>
      </c>
      <c r="F16" s="3"/>
      <c r="G16" s="3" t="str">
        <f t="shared" ca="1" si="5"/>
        <v/>
      </c>
    </row>
    <row r="17" spans="1:7" x14ac:dyDescent="0.3">
      <c r="A17" s="1">
        <f t="shared" si="6"/>
        <v>42014</v>
      </c>
      <c r="B17" s="3" t="str">
        <f t="shared" ca="1" si="1"/>
        <v/>
      </c>
      <c r="C17" s="3" t="str">
        <f t="shared" ca="1" si="2"/>
        <v/>
      </c>
      <c r="D17" s="3" t="str">
        <f t="shared" ca="1" si="3"/>
        <v/>
      </c>
      <c r="E17" s="3" t="str">
        <f t="shared" ca="1" si="4"/>
        <v/>
      </c>
      <c r="F17" s="3"/>
      <c r="G17" s="3" t="str">
        <f t="shared" ca="1" si="5"/>
        <v/>
      </c>
    </row>
    <row r="18" spans="1:7" x14ac:dyDescent="0.3">
      <c r="A18" s="1">
        <f t="shared" si="6"/>
        <v>42015</v>
      </c>
      <c r="B18" s="3" t="str">
        <f t="shared" ca="1" si="1"/>
        <v/>
      </c>
      <c r="C18" s="3" t="str">
        <f t="shared" ca="1" si="2"/>
        <v/>
      </c>
      <c r="D18" s="3" t="str">
        <f t="shared" ca="1" si="3"/>
        <v/>
      </c>
      <c r="E18" s="3" t="str">
        <f t="shared" ca="1" si="4"/>
        <v/>
      </c>
      <c r="F18" s="3"/>
      <c r="G18" s="3" t="str">
        <f t="shared" ca="1" si="5"/>
        <v/>
      </c>
    </row>
    <row r="19" spans="1:7" x14ac:dyDescent="0.3">
      <c r="A19" s="1">
        <f t="shared" si="6"/>
        <v>42016</v>
      </c>
      <c r="B19" s="3" t="str">
        <f t="shared" ca="1" si="1"/>
        <v/>
      </c>
      <c r="C19" s="3" t="str">
        <f t="shared" ca="1" si="2"/>
        <v/>
      </c>
      <c r="D19" s="3" t="str">
        <f t="shared" ca="1" si="3"/>
        <v/>
      </c>
      <c r="E19" s="3" t="str">
        <f t="shared" ca="1" si="4"/>
        <v/>
      </c>
      <c r="F19" s="3"/>
      <c r="G19" s="3" t="str">
        <f t="shared" ca="1" si="5"/>
        <v/>
      </c>
    </row>
    <row r="20" spans="1:7" x14ac:dyDescent="0.3">
      <c r="A20" s="1">
        <f t="shared" si="6"/>
        <v>42017</v>
      </c>
      <c r="B20" s="3" t="str">
        <f t="shared" ca="1" si="1"/>
        <v/>
      </c>
      <c r="C20" s="3" t="str">
        <f t="shared" ca="1" si="2"/>
        <v/>
      </c>
      <c r="D20" s="3" t="str">
        <f t="shared" ca="1" si="3"/>
        <v/>
      </c>
      <c r="E20" s="3" t="str">
        <f t="shared" ca="1" si="4"/>
        <v/>
      </c>
      <c r="F20" s="3"/>
      <c r="G20" s="3" t="str">
        <f t="shared" ca="1" si="5"/>
        <v/>
      </c>
    </row>
    <row r="21" spans="1:7" x14ac:dyDescent="0.3">
      <c r="A21" s="1">
        <f t="shared" si="6"/>
        <v>42018</v>
      </c>
      <c r="B21" s="3" t="str">
        <f t="shared" ca="1" si="1"/>
        <v/>
      </c>
      <c r="C21" s="3" t="str">
        <f t="shared" ca="1" si="2"/>
        <v/>
      </c>
      <c r="D21" s="3" t="str">
        <f t="shared" ca="1" si="3"/>
        <v/>
      </c>
      <c r="E21" s="3" t="str">
        <f t="shared" ca="1" si="4"/>
        <v/>
      </c>
      <c r="F21" s="3"/>
      <c r="G21" s="3" t="str">
        <f t="shared" ca="1" si="5"/>
        <v/>
      </c>
    </row>
    <row r="22" spans="1:7" x14ac:dyDescent="0.3">
      <c r="A22" s="1">
        <f t="shared" si="6"/>
        <v>42019</v>
      </c>
      <c r="B22" s="3" t="str">
        <f t="shared" ca="1" si="1"/>
        <v/>
      </c>
      <c r="C22" s="3" t="str">
        <f t="shared" ca="1" si="2"/>
        <v/>
      </c>
      <c r="D22" s="3" t="str">
        <f t="shared" ca="1" si="3"/>
        <v/>
      </c>
      <c r="E22" s="3" t="str">
        <f t="shared" ca="1" si="4"/>
        <v/>
      </c>
      <c r="F22" s="3"/>
      <c r="G22" s="3" t="str">
        <f t="shared" ca="1" si="5"/>
        <v/>
      </c>
    </row>
    <row r="23" spans="1:7" x14ac:dyDescent="0.3">
      <c r="A23" s="1">
        <f t="shared" si="6"/>
        <v>42020</v>
      </c>
      <c r="B23" s="3" t="str">
        <f t="shared" ca="1" si="1"/>
        <v/>
      </c>
      <c r="C23" s="3" t="str">
        <f t="shared" ca="1" si="2"/>
        <v/>
      </c>
      <c r="D23" s="3" t="str">
        <f t="shared" ca="1" si="3"/>
        <v/>
      </c>
      <c r="E23" s="3" t="str">
        <f t="shared" ca="1" si="4"/>
        <v/>
      </c>
      <c r="F23" s="3"/>
      <c r="G23" s="3" t="str">
        <f t="shared" ca="1" si="5"/>
        <v/>
      </c>
    </row>
    <row r="24" spans="1:7" x14ac:dyDescent="0.3">
      <c r="A24" s="1">
        <f t="shared" si="6"/>
        <v>42021</v>
      </c>
      <c r="B24" s="3" t="str">
        <f t="shared" ca="1" si="1"/>
        <v/>
      </c>
      <c r="C24" s="3" t="str">
        <f t="shared" ca="1" si="2"/>
        <v/>
      </c>
      <c r="D24" s="3" t="str">
        <f t="shared" ca="1" si="3"/>
        <v/>
      </c>
      <c r="E24" s="3" t="str">
        <f t="shared" ca="1" si="4"/>
        <v/>
      </c>
      <c r="F24" s="3"/>
      <c r="G24" s="3" t="str">
        <f t="shared" ca="1" si="5"/>
        <v/>
      </c>
    </row>
    <row r="25" spans="1:7" x14ac:dyDescent="0.3">
      <c r="A25" s="1">
        <f t="shared" si="6"/>
        <v>42022</v>
      </c>
      <c r="B25" s="3" t="str">
        <f t="shared" ca="1" si="1"/>
        <v/>
      </c>
      <c r="C25" s="3" t="str">
        <f t="shared" ca="1" si="2"/>
        <v/>
      </c>
      <c r="D25" s="3" t="str">
        <f t="shared" ca="1" si="3"/>
        <v/>
      </c>
      <c r="E25" s="3" t="str">
        <f t="shared" ca="1" si="4"/>
        <v/>
      </c>
      <c r="F25" s="3"/>
      <c r="G25" s="3" t="str">
        <f t="shared" ca="1" si="5"/>
        <v/>
      </c>
    </row>
    <row r="26" spans="1:7" x14ac:dyDescent="0.3">
      <c r="A26" s="1">
        <f t="shared" si="6"/>
        <v>42023</v>
      </c>
      <c r="B26" s="3" t="str">
        <f t="shared" ca="1" si="1"/>
        <v/>
      </c>
      <c r="C26" s="3" t="str">
        <f t="shared" ca="1" si="2"/>
        <v/>
      </c>
      <c r="D26" s="3" t="str">
        <f t="shared" ca="1" si="3"/>
        <v/>
      </c>
      <c r="E26" s="3" t="str">
        <f t="shared" ca="1" si="4"/>
        <v/>
      </c>
      <c r="F26" s="3"/>
      <c r="G26" s="3" t="str">
        <f t="shared" ca="1" si="5"/>
        <v/>
      </c>
    </row>
    <row r="27" spans="1:7" x14ac:dyDescent="0.3">
      <c r="A27" s="1">
        <f t="shared" si="6"/>
        <v>42024</v>
      </c>
      <c r="B27" s="3" t="str">
        <f t="shared" ca="1" si="1"/>
        <v/>
      </c>
      <c r="C27" s="3" t="str">
        <f t="shared" ca="1" si="2"/>
        <v/>
      </c>
      <c r="D27" s="3" t="str">
        <f t="shared" ca="1" si="3"/>
        <v/>
      </c>
      <c r="E27" s="3" t="str">
        <f t="shared" ca="1" si="4"/>
        <v/>
      </c>
      <c r="F27" s="3"/>
      <c r="G27" s="3" t="str">
        <f t="shared" ca="1" si="5"/>
        <v/>
      </c>
    </row>
    <row r="28" spans="1:7" x14ac:dyDescent="0.3">
      <c r="A28" s="1">
        <f t="shared" si="6"/>
        <v>42025</v>
      </c>
      <c r="B28" s="3" t="str">
        <f t="shared" ca="1" si="1"/>
        <v/>
      </c>
      <c r="C28" s="3" t="str">
        <f t="shared" ca="1" si="2"/>
        <v/>
      </c>
      <c r="D28" s="3" t="str">
        <f t="shared" ca="1" si="3"/>
        <v/>
      </c>
      <c r="E28" s="3" t="str">
        <f t="shared" ca="1" si="4"/>
        <v/>
      </c>
      <c r="F28" s="3"/>
      <c r="G28" s="3" t="str">
        <f t="shared" ca="1" si="5"/>
        <v/>
      </c>
    </row>
    <row r="29" spans="1:7" x14ac:dyDescent="0.3">
      <c r="A29" s="1">
        <f t="shared" si="6"/>
        <v>42026</v>
      </c>
      <c r="B29" s="3" t="str">
        <f t="shared" ca="1" si="1"/>
        <v/>
      </c>
      <c r="C29" s="3" t="str">
        <f t="shared" ca="1" si="2"/>
        <v/>
      </c>
      <c r="D29" s="3" t="str">
        <f t="shared" ca="1" si="3"/>
        <v/>
      </c>
      <c r="E29" s="3" t="str">
        <f t="shared" ca="1" si="4"/>
        <v/>
      </c>
      <c r="F29" s="3"/>
      <c r="G29" s="3" t="str">
        <f t="shared" ca="1" si="5"/>
        <v/>
      </c>
    </row>
    <row r="30" spans="1:7" x14ac:dyDescent="0.3">
      <c r="A30" s="1">
        <f t="shared" si="6"/>
        <v>42027</v>
      </c>
      <c r="B30" s="3" t="str">
        <f t="shared" ca="1" si="1"/>
        <v/>
      </c>
      <c r="C30" s="3" t="str">
        <f t="shared" ca="1" si="2"/>
        <v/>
      </c>
      <c r="D30" s="3" t="str">
        <f t="shared" ca="1" si="3"/>
        <v/>
      </c>
      <c r="E30" s="3" t="str">
        <f t="shared" ca="1" si="4"/>
        <v/>
      </c>
      <c r="F30" s="3"/>
      <c r="G30" s="3" t="str">
        <f t="shared" ca="1" si="5"/>
        <v/>
      </c>
    </row>
    <row r="31" spans="1:7" x14ac:dyDescent="0.3">
      <c r="A31" s="1">
        <f t="shared" si="6"/>
        <v>42028</v>
      </c>
      <c r="B31" s="3" t="str">
        <f t="shared" ca="1" si="1"/>
        <v/>
      </c>
      <c r="C31" s="3" t="str">
        <f t="shared" ca="1" si="2"/>
        <v/>
      </c>
      <c r="D31" s="3" t="str">
        <f t="shared" ca="1" si="3"/>
        <v/>
      </c>
      <c r="E31" s="3" t="str">
        <f t="shared" ca="1" si="4"/>
        <v/>
      </c>
      <c r="F31" s="3"/>
      <c r="G31" s="3" t="str">
        <f t="shared" ca="1" si="5"/>
        <v/>
      </c>
    </row>
    <row r="32" spans="1:7" x14ac:dyDescent="0.3">
      <c r="A32" s="1">
        <f t="shared" si="6"/>
        <v>42029</v>
      </c>
      <c r="B32" s="3" t="str">
        <f t="shared" ca="1" si="1"/>
        <v/>
      </c>
      <c r="C32" s="3" t="str">
        <f t="shared" ca="1" si="2"/>
        <v/>
      </c>
      <c r="D32" s="3" t="str">
        <f t="shared" ca="1" si="3"/>
        <v/>
      </c>
      <c r="E32" s="3" t="str">
        <f t="shared" ca="1" si="4"/>
        <v/>
      </c>
      <c r="F32" s="3"/>
      <c r="G32" s="3" t="str">
        <f t="shared" ca="1" si="5"/>
        <v/>
      </c>
    </row>
    <row r="33" spans="1:7" x14ac:dyDescent="0.3">
      <c r="A33" s="1">
        <f t="shared" si="6"/>
        <v>42030</v>
      </c>
      <c r="B33" s="3" t="str">
        <f t="shared" ca="1" si="1"/>
        <v/>
      </c>
      <c r="C33" s="3" t="str">
        <f t="shared" ca="1" si="2"/>
        <v/>
      </c>
      <c r="D33" s="3" t="str">
        <f t="shared" ca="1" si="3"/>
        <v/>
      </c>
      <c r="E33" s="3" t="str">
        <f t="shared" ca="1" si="4"/>
        <v/>
      </c>
      <c r="F33" s="3"/>
      <c r="G33" s="3" t="str">
        <f t="shared" ca="1" si="5"/>
        <v/>
      </c>
    </row>
    <row r="34" spans="1:7" x14ac:dyDescent="0.3">
      <c r="A34" s="1">
        <f t="shared" si="6"/>
        <v>42031</v>
      </c>
      <c r="B34" s="3" t="str">
        <f t="shared" ca="1" si="1"/>
        <v/>
      </c>
      <c r="C34" s="3" t="str">
        <f t="shared" ca="1" si="2"/>
        <v/>
      </c>
      <c r="D34" s="3" t="str">
        <f t="shared" ca="1" si="3"/>
        <v/>
      </c>
      <c r="E34" s="3" t="str">
        <f t="shared" ca="1" si="4"/>
        <v/>
      </c>
      <c r="F34" s="3"/>
      <c r="G34" s="3" t="str">
        <f t="shared" ca="1" si="5"/>
        <v/>
      </c>
    </row>
    <row r="35" spans="1:7" x14ac:dyDescent="0.3">
      <c r="A35" s="1">
        <f t="shared" si="6"/>
        <v>42032</v>
      </c>
      <c r="B35" s="3" t="str">
        <f t="shared" ca="1" si="1"/>
        <v/>
      </c>
      <c r="C35" s="3" t="str">
        <f t="shared" ca="1" si="2"/>
        <v/>
      </c>
      <c r="D35" s="3" t="str">
        <f t="shared" ca="1" si="3"/>
        <v/>
      </c>
      <c r="E35" s="3" t="str">
        <f t="shared" ca="1" si="4"/>
        <v/>
      </c>
      <c r="F35" s="3"/>
      <c r="G35" s="3" t="str">
        <f t="shared" ca="1" si="5"/>
        <v/>
      </c>
    </row>
    <row r="36" spans="1:7" x14ac:dyDescent="0.3">
      <c r="A36" s="1">
        <f>IFERROR(IF(MONTH($A$35)=MONTH($A$35+1),$A$35+1,""),"")</f>
        <v>42033</v>
      </c>
      <c r="B36" s="3" t="str">
        <f t="shared" ca="1" si="1"/>
        <v/>
      </c>
      <c r="C36" s="3" t="str">
        <f t="shared" ca="1" si="2"/>
        <v/>
      </c>
      <c r="D36" s="3" t="str">
        <f t="shared" ca="1" si="3"/>
        <v/>
      </c>
      <c r="E36" s="3" t="str">
        <f t="shared" ca="1" si="4"/>
        <v/>
      </c>
      <c r="F36" s="3" t="str">
        <f t="shared" ca="1" si="0"/>
        <v/>
      </c>
      <c r="G36" s="3" t="str">
        <f t="shared" ca="1" si="5"/>
        <v/>
      </c>
    </row>
    <row r="37" spans="1:7" x14ac:dyDescent="0.3">
      <c r="A37" s="1">
        <f>IFERROR(IF(MONTH($A$35)=MONTH($A$35+2),$A$35+2,""),"")</f>
        <v>42034</v>
      </c>
      <c r="B37" s="3" t="str">
        <f t="shared" ca="1" si="1"/>
        <v/>
      </c>
      <c r="C37" s="3" t="str">
        <f t="shared" ca="1" si="2"/>
        <v/>
      </c>
      <c r="D37" s="3" t="str">
        <f t="shared" ca="1" si="3"/>
        <v/>
      </c>
      <c r="E37" s="3" t="str">
        <f t="shared" ca="1" si="4"/>
        <v/>
      </c>
      <c r="F37" s="3" t="str">
        <f t="shared" ca="1" si="0"/>
        <v/>
      </c>
      <c r="G37" s="3" t="str">
        <f t="shared" ca="1" si="5"/>
        <v/>
      </c>
    </row>
    <row r="38" spans="1:7" x14ac:dyDescent="0.3">
      <c r="A38" s="1">
        <f>IFERROR(IF(MONTH($A$35)=MONTH($A$35+3),$A$35+3,""),"")</f>
        <v>42035</v>
      </c>
      <c r="B38" s="3" t="str">
        <f t="shared" ca="1" si="1"/>
        <v/>
      </c>
      <c r="C38" s="3" t="str">
        <f t="shared" ca="1" si="2"/>
        <v/>
      </c>
      <c r="D38" s="3" t="str">
        <f t="shared" ca="1" si="3"/>
        <v/>
      </c>
      <c r="E38" s="3" t="str">
        <f t="shared" ca="1" si="4"/>
        <v/>
      </c>
      <c r="F38" s="3" t="str">
        <f t="shared" ca="1" si="0"/>
        <v/>
      </c>
      <c r="G38" s="3" t="str">
        <f t="shared" ca="1" si="5"/>
        <v/>
      </c>
    </row>
    <row r="39" spans="1:7" x14ac:dyDescent="0.3">
      <c r="A39" s="5" t="s">
        <v>5</v>
      </c>
      <c r="B39" s="4">
        <f ca="1">SUM(B8:B38)</f>
        <v>0</v>
      </c>
      <c r="C39" s="4">
        <f t="shared" ref="C39:E39" ca="1" si="7">SUM(C8:C38)</f>
        <v>0</v>
      </c>
      <c r="D39" s="4">
        <f t="shared" ca="1" si="7"/>
        <v>0</v>
      </c>
      <c r="E39" s="4">
        <f t="shared" ca="1" si="7"/>
        <v>0</v>
      </c>
      <c r="F39" s="3">
        <f ca="1">ABS((C39+E39)-(B39+D39))</f>
        <v>0</v>
      </c>
      <c r="G39">
        <f ca="1">COUNTIF(G8:G38,"ja")</f>
        <v>0</v>
      </c>
    </row>
  </sheetData>
  <conditionalFormatting sqref="F8:F39">
    <cfRule type="expression" dxfId="64" priority="4">
      <formula>$C8+$E8&gt;$B8+$D8</formula>
    </cfRule>
    <cfRule type="expression" dxfId="63" priority="5">
      <formula>$C8+$E8&lt;$B8+$D8</formula>
    </cfRule>
  </conditionalFormatting>
  <conditionalFormatting sqref="A8:G38">
    <cfRule type="expression" dxfId="62" priority="3">
      <formula>$G8="ja"</formula>
    </cfRule>
  </conditionalFormatting>
  <conditionalFormatting sqref="F39">
    <cfRule type="expression" dxfId="61" priority="2">
      <formula>$G39="ja"</formula>
    </cfRule>
  </conditionalFormatting>
  <conditionalFormatting sqref="D8:D38">
    <cfRule type="cellIs" dxfId="60" priority="1" operator="equal">
      <formula>0</formula>
    </cfRule>
  </conditionalFormatting>
  <dataValidations count="1">
    <dataValidation type="list" allowBlank="1" showInputMessage="1" showErrorMessage="1" errorTitle="Monat nicht vorhanden" error="Bitte auswählen" promptTitle="Monat" prompt="Bitte auswählen" sqref="B5" xr:uid="{3870CF20-BC36-4C82-8939-0ED1A8007B1D}">
      <formula1>"Januar,Februar,März,April,Mai,Juni,Juli,August,September,Oktober,November,Dezember"</formula1>
    </dataValidation>
  </dataValidations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F7634-4AF8-4002-9C89-CF1F6800E1AF}"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20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42248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42249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42250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42251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42252</v>
      </c>
      <c r="B12" s="3"/>
      <c r="C12" s="3"/>
      <c r="D12" s="3"/>
      <c r="E12" s="3"/>
      <c r="F12" s="3"/>
    </row>
    <row r="13" spans="1:7" x14ac:dyDescent="0.3">
      <c r="A13" s="1">
        <f t="shared" si="1"/>
        <v>42253</v>
      </c>
      <c r="B13" s="3"/>
      <c r="C13" s="3"/>
      <c r="D13" s="3"/>
      <c r="E13" s="3"/>
      <c r="F13" s="3"/>
    </row>
    <row r="14" spans="1:7" x14ac:dyDescent="0.3">
      <c r="A14" s="1">
        <f t="shared" si="1"/>
        <v>42254</v>
      </c>
      <c r="B14" s="3"/>
      <c r="C14" s="3"/>
      <c r="D14" s="3"/>
      <c r="E14" s="3"/>
      <c r="F14" s="3"/>
    </row>
    <row r="15" spans="1:7" x14ac:dyDescent="0.3">
      <c r="A15" s="1">
        <f t="shared" si="1"/>
        <v>42255</v>
      </c>
      <c r="B15" s="3"/>
      <c r="C15" s="3"/>
      <c r="D15" s="3"/>
      <c r="E15" s="3"/>
      <c r="F15" s="3"/>
    </row>
    <row r="16" spans="1:7" x14ac:dyDescent="0.3">
      <c r="A16" s="1">
        <f t="shared" si="1"/>
        <v>42256</v>
      </c>
      <c r="B16" s="3"/>
      <c r="C16" s="3"/>
      <c r="D16" s="3"/>
      <c r="E16" s="3"/>
      <c r="F16" s="3"/>
    </row>
    <row r="17" spans="1:6" x14ac:dyDescent="0.3">
      <c r="A17" s="1">
        <f t="shared" si="1"/>
        <v>42257</v>
      </c>
      <c r="B17" s="3"/>
      <c r="C17" s="3"/>
      <c r="D17" s="3"/>
      <c r="E17" s="3"/>
      <c r="F17" s="3"/>
    </row>
    <row r="18" spans="1:6" x14ac:dyDescent="0.3">
      <c r="A18" s="1">
        <f t="shared" si="1"/>
        <v>42258</v>
      </c>
      <c r="B18" s="3"/>
      <c r="C18" s="3"/>
      <c r="D18" s="3"/>
      <c r="E18" s="3"/>
      <c r="F18" s="3"/>
    </row>
    <row r="19" spans="1:6" x14ac:dyDescent="0.3">
      <c r="A19" s="1">
        <f t="shared" si="1"/>
        <v>42259</v>
      </c>
      <c r="B19" s="3"/>
      <c r="C19" s="3"/>
      <c r="D19" s="3"/>
      <c r="E19" s="3"/>
      <c r="F19" s="3"/>
    </row>
    <row r="20" spans="1:6" x14ac:dyDescent="0.3">
      <c r="A20" s="1">
        <f t="shared" si="1"/>
        <v>42260</v>
      </c>
      <c r="B20" s="3"/>
      <c r="C20" s="3"/>
      <c r="D20" s="3"/>
      <c r="E20" s="3"/>
      <c r="F20" s="3"/>
    </row>
    <row r="21" spans="1:6" x14ac:dyDescent="0.3">
      <c r="A21" s="1">
        <f t="shared" si="1"/>
        <v>42261</v>
      </c>
      <c r="B21" s="3"/>
      <c r="C21" s="3"/>
      <c r="D21" s="3"/>
      <c r="E21" s="3"/>
      <c r="F21" s="3"/>
    </row>
    <row r="22" spans="1:6" x14ac:dyDescent="0.3">
      <c r="A22" s="1">
        <f t="shared" si="1"/>
        <v>42262</v>
      </c>
      <c r="B22" s="3"/>
      <c r="C22" s="3"/>
      <c r="D22" s="3"/>
      <c r="E22" s="3"/>
      <c r="F22" s="3"/>
    </row>
    <row r="23" spans="1:6" x14ac:dyDescent="0.3">
      <c r="A23" s="1">
        <f t="shared" si="1"/>
        <v>42263</v>
      </c>
      <c r="B23" s="3"/>
      <c r="C23" s="3"/>
      <c r="D23" s="3"/>
      <c r="E23" s="3"/>
      <c r="F23" s="3"/>
    </row>
    <row r="24" spans="1:6" x14ac:dyDescent="0.3">
      <c r="A24" s="1">
        <f t="shared" si="1"/>
        <v>42264</v>
      </c>
      <c r="B24" s="3"/>
      <c r="C24" s="3"/>
      <c r="D24" s="3"/>
      <c r="E24" s="3"/>
      <c r="F24" s="3"/>
    </row>
    <row r="25" spans="1:6" x14ac:dyDescent="0.3">
      <c r="A25" s="1">
        <f t="shared" si="1"/>
        <v>42265</v>
      </c>
      <c r="B25" s="3"/>
      <c r="C25" s="3"/>
      <c r="D25" s="3"/>
      <c r="E25" s="3"/>
      <c r="F25" s="3"/>
    </row>
    <row r="26" spans="1:6" x14ac:dyDescent="0.3">
      <c r="A26" s="1">
        <f t="shared" si="1"/>
        <v>42266</v>
      </c>
      <c r="B26" s="3"/>
      <c r="C26" s="3"/>
      <c r="D26" s="3"/>
      <c r="E26" s="3"/>
      <c r="F26" s="3"/>
    </row>
    <row r="27" spans="1:6" x14ac:dyDescent="0.3">
      <c r="A27" s="1">
        <f t="shared" si="1"/>
        <v>42267</v>
      </c>
      <c r="B27" s="3"/>
      <c r="C27" s="3"/>
      <c r="D27" s="3"/>
      <c r="E27" s="3"/>
      <c r="F27" s="3"/>
    </row>
    <row r="28" spans="1:6" x14ac:dyDescent="0.3">
      <c r="A28" s="1">
        <f t="shared" si="1"/>
        <v>42268</v>
      </c>
      <c r="B28" s="3"/>
      <c r="C28" s="3"/>
      <c r="D28" s="3"/>
      <c r="E28" s="3"/>
      <c r="F28" s="3"/>
    </row>
    <row r="29" spans="1:6" x14ac:dyDescent="0.3">
      <c r="A29" s="1">
        <f t="shared" si="1"/>
        <v>42269</v>
      </c>
      <c r="B29" s="3"/>
      <c r="C29" s="3"/>
      <c r="D29" s="3"/>
      <c r="E29" s="3"/>
      <c r="F29" s="3"/>
    </row>
    <row r="30" spans="1:6" x14ac:dyDescent="0.3">
      <c r="A30" s="1">
        <f t="shared" si="1"/>
        <v>42270</v>
      </c>
      <c r="B30" s="3"/>
      <c r="C30" s="3"/>
      <c r="D30" s="3"/>
      <c r="E30" s="3"/>
      <c r="F30" s="3"/>
    </row>
    <row r="31" spans="1:6" x14ac:dyDescent="0.3">
      <c r="A31" s="1">
        <f t="shared" si="1"/>
        <v>42271</v>
      </c>
      <c r="B31" s="3"/>
      <c r="C31" s="3"/>
      <c r="D31" s="3"/>
      <c r="E31" s="3"/>
      <c r="F31" s="3"/>
    </row>
    <row r="32" spans="1:6" x14ac:dyDescent="0.3">
      <c r="A32" s="1">
        <f t="shared" si="1"/>
        <v>42272</v>
      </c>
      <c r="B32" s="3"/>
      <c r="C32" s="3"/>
      <c r="D32" s="3"/>
      <c r="E32" s="3"/>
      <c r="F32" s="3"/>
    </row>
    <row r="33" spans="1:7" x14ac:dyDescent="0.3">
      <c r="A33" s="1">
        <f t="shared" si="1"/>
        <v>42273</v>
      </c>
      <c r="B33" s="3"/>
      <c r="C33" s="3"/>
      <c r="D33" s="3"/>
      <c r="E33" s="3"/>
      <c r="F33" s="3"/>
    </row>
    <row r="34" spans="1:7" x14ac:dyDescent="0.3">
      <c r="A34" s="1">
        <f t="shared" si="1"/>
        <v>42274</v>
      </c>
      <c r="B34" s="3"/>
      <c r="C34" s="3"/>
      <c r="D34" s="3"/>
      <c r="E34" s="3"/>
      <c r="F34" s="3"/>
    </row>
    <row r="35" spans="1:7" x14ac:dyDescent="0.3">
      <c r="A35" s="1">
        <f t="shared" si="1"/>
        <v>42275</v>
      </c>
      <c r="B35" s="3"/>
      <c r="C35" s="3"/>
      <c r="D35" s="3"/>
      <c r="E35" s="3"/>
      <c r="F35" s="3"/>
    </row>
    <row r="36" spans="1:7" x14ac:dyDescent="0.3">
      <c r="A36" s="1">
        <f>IFERROR(IF(MONTH($A$35)=MONTH($A$35+1),$A$35+1,""),"")</f>
        <v>42276</v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42277</v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 t="str">
        <f>IFERROR(IF(MONTH($A$35)=MONTH($A$35+3),$A$35+3,""),"")</f>
        <v/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19" priority="4">
      <formula>$C8+$E8&gt;$B8+$D8</formula>
    </cfRule>
    <cfRule type="expression" dxfId="18" priority="5">
      <formula>$C8+$E8&lt;$B8+$D8</formula>
    </cfRule>
  </conditionalFormatting>
  <conditionalFormatting sqref="A8:G38">
    <cfRule type="expression" dxfId="17" priority="3">
      <formula>$G8="ja"</formula>
    </cfRule>
  </conditionalFormatting>
  <conditionalFormatting sqref="F39">
    <cfRule type="expression" dxfId="16" priority="2">
      <formula>$G39="ja"</formula>
    </cfRule>
  </conditionalFormatting>
  <conditionalFormatting sqref="D8:D38">
    <cfRule type="cellIs" dxfId="15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B4302-683E-4F17-B58A-56DB882D509E}"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21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42278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42279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42280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42281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42282</v>
      </c>
      <c r="B12" s="3"/>
      <c r="C12" s="3"/>
      <c r="D12" s="3"/>
      <c r="E12" s="3"/>
      <c r="F12" s="3"/>
    </row>
    <row r="13" spans="1:7" x14ac:dyDescent="0.3">
      <c r="A13" s="1">
        <f t="shared" si="1"/>
        <v>42283</v>
      </c>
      <c r="B13" s="3"/>
      <c r="C13" s="3"/>
      <c r="D13" s="3"/>
      <c r="E13" s="3"/>
      <c r="F13" s="3"/>
    </row>
    <row r="14" spans="1:7" x14ac:dyDescent="0.3">
      <c r="A14" s="1">
        <f t="shared" si="1"/>
        <v>42284</v>
      </c>
      <c r="B14" s="3"/>
      <c r="C14" s="3"/>
      <c r="D14" s="3"/>
      <c r="E14" s="3"/>
      <c r="F14" s="3"/>
    </row>
    <row r="15" spans="1:7" x14ac:dyDescent="0.3">
      <c r="A15" s="1">
        <f t="shared" si="1"/>
        <v>42285</v>
      </c>
      <c r="B15" s="3"/>
      <c r="C15" s="3"/>
      <c r="D15" s="3"/>
      <c r="E15" s="3"/>
      <c r="F15" s="3"/>
    </row>
    <row r="16" spans="1:7" x14ac:dyDescent="0.3">
      <c r="A16" s="1">
        <f t="shared" si="1"/>
        <v>42286</v>
      </c>
      <c r="B16" s="3"/>
      <c r="C16" s="3"/>
      <c r="D16" s="3"/>
      <c r="E16" s="3"/>
      <c r="F16" s="3"/>
    </row>
    <row r="17" spans="1:6" x14ac:dyDescent="0.3">
      <c r="A17" s="1">
        <f t="shared" si="1"/>
        <v>42287</v>
      </c>
      <c r="B17" s="3"/>
      <c r="C17" s="3"/>
      <c r="D17" s="3"/>
      <c r="E17" s="3"/>
      <c r="F17" s="3"/>
    </row>
    <row r="18" spans="1:6" x14ac:dyDescent="0.3">
      <c r="A18" s="1">
        <f t="shared" si="1"/>
        <v>42288</v>
      </c>
      <c r="B18" s="3"/>
      <c r="C18" s="3"/>
      <c r="D18" s="3"/>
      <c r="E18" s="3"/>
      <c r="F18" s="3"/>
    </row>
    <row r="19" spans="1:6" x14ac:dyDescent="0.3">
      <c r="A19" s="1">
        <f t="shared" si="1"/>
        <v>42289</v>
      </c>
      <c r="B19" s="3"/>
      <c r="C19" s="3"/>
      <c r="D19" s="3"/>
      <c r="E19" s="3"/>
      <c r="F19" s="3"/>
    </row>
    <row r="20" spans="1:6" x14ac:dyDescent="0.3">
      <c r="A20" s="1">
        <f t="shared" si="1"/>
        <v>42290</v>
      </c>
      <c r="B20" s="3"/>
      <c r="C20" s="3"/>
      <c r="D20" s="3"/>
      <c r="E20" s="3"/>
      <c r="F20" s="3"/>
    </row>
    <row r="21" spans="1:6" x14ac:dyDescent="0.3">
      <c r="A21" s="1">
        <f t="shared" si="1"/>
        <v>42291</v>
      </c>
      <c r="B21" s="3"/>
      <c r="C21" s="3"/>
      <c r="D21" s="3"/>
      <c r="E21" s="3"/>
      <c r="F21" s="3"/>
    </row>
    <row r="22" spans="1:6" x14ac:dyDescent="0.3">
      <c r="A22" s="1">
        <f t="shared" si="1"/>
        <v>42292</v>
      </c>
      <c r="B22" s="3"/>
      <c r="C22" s="3"/>
      <c r="D22" s="3"/>
      <c r="E22" s="3"/>
      <c r="F22" s="3"/>
    </row>
    <row r="23" spans="1:6" x14ac:dyDescent="0.3">
      <c r="A23" s="1">
        <f t="shared" si="1"/>
        <v>42293</v>
      </c>
      <c r="B23" s="3"/>
      <c r="C23" s="3"/>
      <c r="D23" s="3"/>
      <c r="E23" s="3"/>
      <c r="F23" s="3"/>
    </row>
    <row r="24" spans="1:6" x14ac:dyDescent="0.3">
      <c r="A24" s="1">
        <f t="shared" si="1"/>
        <v>42294</v>
      </c>
      <c r="B24" s="3"/>
      <c r="C24" s="3"/>
      <c r="D24" s="3"/>
      <c r="E24" s="3"/>
      <c r="F24" s="3"/>
    </row>
    <row r="25" spans="1:6" x14ac:dyDescent="0.3">
      <c r="A25" s="1">
        <f t="shared" si="1"/>
        <v>42295</v>
      </c>
      <c r="B25" s="3"/>
      <c r="C25" s="3"/>
      <c r="D25" s="3"/>
      <c r="E25" s="3"/>
      <c r="F25" s="3"/>
    </row>
    <row r="26" spans="1:6" x14ac:dyDescent="0.3">
      <c r="A26" s="1">
        <f t="shared" si="1"/>
        <v>42296</v>
      </c>
      <c r="B26" s="3"/>
      <c r="C26" s="3"/>
      <c r="D26" s="3"/>
      <c r="E26" s="3"/>
      <c r="F26" s="3"/>
    </row>
    <row r="27" spans="1:6" x14ac:dyDescent="0.3">
      <c r="A27" s="1">
        <f t="shared" si="1"/>
        <v>42297</v>
      </c>
      <c r="B27" s="3"/>
      <c r="C27" s="3"/>
      <c r="D27" s="3"/>
      <c r="E27" s="3"/>
      <c r="F27" s="3"/>
    </row>
    <row r="28" spans="1:6" x14ac:dyDescent="0.3">
      <c r="A28" s="1">
        <f t="shared" si="1"/>
        <v>42298</v>
      </c>
      <c r="B28" s="3"/>
      <c r="C28" s="3"/>
      <c r="D28" s="3"/>
      <c r="E28" s="3"/>
      <c r="F28" s="3"/>
    </row>
    <row r="29" spans="1:6" x14ac:dyDescent="0.3">
      <c r="A29" s="1">
        <f t="shared" si="1"/>
        <v>42299</v>
      </c>
      <c r="B29" s="3"/>
      <c r="C29" s="3"/>
      <c r="D29" s="3"/>
      <c r="E29" s="3"/>
      <c r="F29" s="3"/>
    </row>
    <row r="30" spans="1:6" x14ac:dyDescent="0.3">
      <c r="A30" s="1">
        <f t="shared" si="1"/>
        <v>42300</v>
      </c>
      <c r="B30" s="3"/>
      <c r="C30" s="3"/>
      <c r="D30" s="3"/>
      <c r="E30" s="3"/>
      <c r="F30" s="3"/>
    </row>
    <row r="31" spans="1:6" x14ac:dyDescent="0.3">
      <c r="A31" s="1">
        <f t="shared" si="1"/>
        <v>42301</v>
      </c>
      <c r="B31" s="3"/>
      <c r="C31" s="3"/>
      <c r="D31" s="3"/>
      <c r="E31" s="3"/>
      <c r="F31" s="3"/>
    </row>
    <row r="32" spans="1:6" x14ac:dyDescent="0.3">
      <c r="A32" s="1">
        <f t="shared" si="1"/>
        <v>42302</v>
      </c>
      <c r="B32" s="3"/>
      <c r="C32" s="3"/>
      <c r="D32" s="3"/>
      <c r="E32" s="3"/>
      <c r="F32" s="3"/>
    </row>
    <row r="33" spans="1:7" x14ac:dyDescent="0.3">
      <c r="A33" s="1">
        <f t="shared" si="1"/>
        <v>42303</v>
      </c>
      <c r="B33" s="3"/>
      <c r="C33" s="3"/>
      <c r="D33" s="3"/>
      <c r="E33" s="3"/>
      <c r="F33" s="3"/>
    </row>
    <row r="34" spans="1:7" x14ac:dyDescent="0.3">
      <c r="A34" s="1">
        <f t="shared" si="1"/>
        <v>42304</v>
      </c>
      <c r="B34" s="3"/>
      <c r="C34" s="3"/>
      <c r="D34" s="3"/>
      <c r="E34" s="3"/>
      <c r="F34" s="3"/>
    </row>
    <row r="35" spans="1:7" x14ac:dyDescent="0.3">
      <c r="A35" s="1">
        <f t="shared" si="1"/>
        <v>42305</v>
      </c>
      <c r="B35" s="3"/>
      <c r="C35" s="3"/>
      <c r="D35" s="3"/>
      <c r="E35" s="3"/>
      <c r="F35" s="3"/>
    </row>
    <row r="36" spans="1:7" x14ac:dyDescent="0.3">
      <c r="A36" s="1">
        <f>IFERROR(IF(MONTH($A$35)=MONTH($A$35+1),$A$35+1,""),"")</f>
        <v>42306</v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42307</v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>
        <f>IFERROR(IF(MONTH($A$35)=MONTH($A$35+3),$A$35+3,""),"")</f>
        <v>42308</v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14" priority="4">
      <formula>$C8+$E8&gt;$B8+$D8</formula>
    </cfRule>
    <cfRule type="expression" dxfId="13" priority="5">
      <formula>$C8+$E8&lt;$B8+$D8</formula>
    </cfRule>
  </conditionalFormatting>
  <conditionalFormatting sqref="A8:G38">
    <cfRule type="expression" dxfId="12" priority="3">
      <formula>$G8="ja"</formula>
    </cfRule>
  </conditionalFormatting>
  <conditionalFormatting sqref="F39">
    <cfRule type="expression" dxfId="11" priority="2">
      <formula>$G39="ja"</formula>
    </cfRule>
  </conditionalFormatting>
  <conditionalFormatting sqref="D8:D38">
    <cfRule type="cellIs" dxfId="10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22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42309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42310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42311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42312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42313</v>
      </c>
      <c r="B12" s="3"/>
      <c r="C12" s="3"/>
      <c r="D12" s="3"/>
      <c r="E12" s="3"/>
      <c r="F12" s="3"/>
    </row>
    <row r="13" spans="1:7" x14ac:dyDescent="0.3">
      <c r="A13" s="1">
        <f t="shared" si="1"/>
        <v>42314</v>
      </c>
      <c r="B13" s="3"/>
      <c r="C13" s="3"/>
      <c r="D13" s="3"/>
      <c r="E13" s="3"/>
      <c r="F13" s="3"/>
    </row>
    <row r="14" spans="1:7" x14ac:dyDescent="0.3">
      <c r="A14" s="1">
        <f t="shared" si="1"/>
        <v>42315</v>
      </c>
      <c r="B14" s="3"/>
      <c r="C14" s="3"/>
      <c r="D14" s="3"/>
      <c r="E14" s="3"/>
      <c r="F14" s="3"/>
    </row>
    <row r="15" spans="1:7" x14ac:dyDescent="0.3">
      <c r="A15" s="1">
        <f t="shared" si="1"/>
        <v>42316</v>
      </c>
      <c r="B15" s="3"/>
      <c r="C15" s="3"/>
      <c r="D15" s="3"/>
      <c r="E15" s="3"/>
      <c r="F15" s="3"/>
    </row>
    <row r="16" spans="1:7" x14ac:dyDescent="0.3">
      <c r="A16" s="1">
        <f t="shared" si="1"/>
        <v>42317</v>
      </c>
      <c r="B16" s="3"/>
      <c r="C16" s="3"/>
      <c r="D16" s="3"/>
      <c r="E16" s="3"/>
      <c r="F16" s="3"/>
    </row>
    <row r="17" spans="1:6" x14ac:dyDescent="0.3">
      <c r="A17" s="1">
        <f t="shared" si="1"/>
        <v>42318</v>
      </c>
      <c r="B17" s="3"/>
      <c r="C17" s="3"/>
      <c r="D17" s="3"/>
      <c r="E17" s="3"/>
      <c r="F17" s="3"/>
    </row>
    <row r="18" spans="1:6" x14ac:dyDescent="0.3">
      <c r="A18" s="1">
        <f t="shared" si="1"/>
        <v>42319</v>
      </c>
      <c r="B18" s="3"/>
      <c r="C18" s="3"/>
      <c r="D18" s="3"/>
      <c r="E18" s="3"/>
      <c r="F18" s="3"/>
    </row>
    <row r="19" spans="1:6" x14ac:dyDescent="0.3">
      <c r="A19" s="1">
        <f t="shared" si="1"/>
        <v>42320</v>
      </c>
      <c r="B19" s="3"/>
      <c r="C19" s="3"/>
      <c r="D19" s="3"/>
      <c r="E19" s="3"/>
      <c r="F19" s="3"/>
    </row>
    <row r="20" spans="1:6" x14ac:dyDescent="0.3">
      <c r="A20" s="1">
        <f t="shared" si="1"/>
        <v>42321</v>
      </c>
      <c r="B20" s="3"/>
      <c r="C20" s="3"/>
      <c r="D20" s="3"/>
      <c r="E20" s="3"/>
      <c r="F20" s="3"/>
    </row>
    <row r="21" spans="1:6" x14ac:dyDescent="0.3">
      <c r="A21" s="1">
        <f t="shared" si="1"/>
        <v>42322</v>
      </c>
      <c r="B21" s="3"/>
      <c r="C21" s="3"/>
      <c r="D21" s="3"/>
      <c r="E21" s="3"/>
      <c r="F21" s="3"/>
    </row>
    <row r="22" spans="1:6" x14ac:dyDescent="0.3">
      <c r="A22" s="1">
        <f t="shared" si="1"/>
        <v>42323</v>
      </c>
      <c r="B22" s="3"/>
      <c r="C22" s="3"/>
      <c r="D22" s="3"/>
      <c r="E22" s="3"/>
      <c r="F22" s="3"/>
    </row>
    <row r="23" spans="1:6" x14ac:dyDescent="0.3">
      <c r="A23" s="1">
        <f t="shared" si="1"/>
        <v>42324</v>
      </c>
      <c r="B23" s="3"/>
      <c r="C23" s="3"/>
      <c r="D23" s="3"/>
      <c r="E23" s="3"/>
      <c r="F23" s="3"/>
    </row>
    <row r="24" spans="1:6" x14ac:dyDescent="0.3">
      <c r="A24" s="1">
        <f t="shared" si="1"/>
        <v>42325</v>
      </c>
      <c r="B24" s="3"/>
      <c r="C24" s="3"/>
      <c r="D24" s="3"/>
      <c r="E24" s="3"/>
      <c r="F24" s="3"/>
    </row>
    <row r="25" spans="1:6" x14ac:dyDescent="0.3">
      <c r="A25" s="1">
        <f t="shared" si="1"/>
        <v>42326</v>
      </c>
      <c r="B25" s="3"/>
      <c r="C25" s="3"/>
      <c r="D25" s="3"/>
      <c r="E25" s="3"/>
      <c r="F25" s="3"/>
    </row>
    <row r="26" spans="1:6" x14ac:dyDescent="0.3">
      <c r="A26" s="1">
        <f t="shared" si="1"/>
        <v>42327</v>
      </c>
      <c r="B26" s="3"/>
      <c r="C26" s="3"/>
      <c r="D26" s="3"/>
      <c r="E26" s="3"/>
      <c r="F26" s="3"/>
    </row>
    <row r="27" spans="1:6" x14ac:dyDescent="0.3">
      <c r="A27" s="1">
        <f t="shared" si="1"/>
        <v>42328</v>
      </c>
      <c r="B27" s="3"/>
      <c r="C27" s="3"/>
      <c r="D27" s="3"/>
      <c r="E27" s="3"/>
      <c r="F27" s="3"/>
    </row>
    <row r="28" spans="1:6" x14ac:dyDescent="0.3">
      <c r="A28" s="1">
        <f t="shared" si="1"/>
        <v>42329</v>
      </c>
      <c r="B28" s="3"/>
      <c r="C28" s="3"/>
      <c r="D28" s="3"/>
      <c r="E28" s="3"/>
      <c r="F28" s="3"/>
    </row>
    <row r="29" spans="1:6" x14ac:dyDescent="0.3">
      <c r="A29" s="1">
        <f t="shared" si="1"/>
        <v>42330</v>
      </c>
      <c r="B29" s="3"/>
      <c r="C29" s="3"/>
      <c r="D29" s="3"/>
      <c r="E29" s="3"/>
      <c r="F29" s="3"/>
    </row>
    <row r="30" spans="1:6" x14ac:dyDescent="0.3">
      <c r="A30" s="1">
        <f t="shared" si="1"/>
        <v>42331</v>
      </c>
      <c r="B30" s="3"/>
      <c r="C30" s="3"/>
      <c r="D30" s="3"/>
      <c r="E30" s="3"/>
      <c r="F30" s="3"/>
    </row>
    <row r="31" spans="1:6" x14ac:dyDescent="0.3">
      <c r="A31" s="1">
        <f t="shared" si="1"/>
        <v>42332</v>
      </c>
      <c r="B31" s="3"/>
      <c r="C31" s="3"/>
      <c r="D31" s="3"/>
      <c r="E31" s="3"/>
      <c r="F31" s="3"/>
    </row>
    <row r="32" spans="1:6" x14ac:dyDescent="0.3">
      <c r="A32" s="1">
        <f t="shared" si="1"/>
        <v>42333</v>
      </c>
      <c r="B32" s="3"/>
      <c r="C32" s="3"/>
      <c r="D32" s="3"/>
      <c r="E32" s="3"/>
      <c r="F32" s="3"/>
    </row>
    <row r="33" spans="1:7" x14ac:dyDescent="0.3">
      <c r="A33" s="1">
        <f t="shared" si="1"/>
        <v>42334</v>
      </c>
      <c r="B33" s="3"/>
      <c r="C33" s="3"/>
      <c r="D33" s="3"/>
      <c r="E33" s="3"/>
      <c r="F33" s="3"/>
    </row>
    <row r="34" spans="1:7" x14ac:dyDescent="0.3">
      <c r="A34" s="1">
        <f t="shared" si="1"/>
        <v>42335</v>
      </c>
      <c r="B34" s="3"/>
      <c r="C34" s="3"/>
      <c r="D34" s="3"/>
      <c r="E34" s="3"/>
      <c r="F34" s="3"/>
    </row>
    <row r="35" spans="1:7" x14ac:dyDescent="0.3">
      <c r="A35" s="1">
        <f t="shared" si="1"/>
        <v>42336</v>
      </c>
      <c r="B35" s="3"/>
      <c r="C35" s="3"/>
      <c r="D35" s="3"/>
      <c r="E35" s="3"/>
      <c r="F35" s="3"/>
    </row>
    <row r="36" spans="1:7" x14ac:dyDescent="0.3">
      <c r="A36" s="1">
        <f>IFERROR(IF(MONTH($A$35)=MONTH($A$35+1),$A$35+1,""),"")</f>
        <v>42337</v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42338</v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 t="str">
        <f>IFERROR(IF(MONTH($A$35)=MONTH($A$35+3),$A$35+3,""),"")</f>
        <v/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9" priority="6">
      <formula>$C8+$E8&gt;$B8+$D8</formula>
    </cfRule>
    <cfRule type="expression" dxfId="8" priority="7">
      <formula>$C8+$E8&lt;$B8+$D8</formula>
    </cfRule>
  </conditionalFormatting>
  <conditionalFormatting sqref="A8:G38">
    <cfRule type="expression" dxfId="7" priority="5">
      <formula>$G8="ja"</formula>
    </cfRule>
  </conditionalFormatting>
  <conditionalFormatting sqref="F39">
    <cfRule type="expression" dxfId="6" priority="4">
      <formula>$G39="ja"</formula>
    </cfRule>
  </conditionalFormatting>
  <conditionalFormatting sqref="D8:D38">
    <cfRule type="cellIs" dxfId="5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858ED-E641-467C-BC55-E929E7A4CFB4}"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23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42339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42340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42341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42342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42343</v>
      </c>
      <c r="B12" s="3"/>
      <c r="C12" s="3"/>
      <c r="D12" s="3"/>
      <c r="E12" s="3"/>
      <c r="F12" s="3"/>
    </row>
    <row r="13" spans="1:7" x14ac:dyDescent="0.3">
      <c r="A13" s="1">
        <f t="shared" si="1"/>
        <v>42344</v>
      </c>
      <c r="B13" s="3"/>
      <c r="C13" s="3"/>
      <c r="D13" s="3"/>
      <c r="E13" s="3"/>
      <c r="F13" s="3"/>
    </row>
    <row r="14" spans="1:7" x14ac:dyDescent="0.3">
      <c r="A14" s="1">
        <f t="shared" si="1"/>
        <v>42345</v>
      </c>
      <c r="B14" s="3"/>
      <c r="C14" s="3"/>
      <c r="D14" s="3"/>
      <c r="E14" s="3"/>
      <c r="F14" s="3"/>
    </row>
    <row r="15" spans="1:7" x14ac:dyDescent="0.3">
      <c r="A15" s="1">
        <f t="shared" si="1"/>
        <v>42346</v>
      </c>
      <c r="B15" s="3"/>
      <c r="C15" s="3"/>
      <c r="D15" s="3"/>
      <c r="E15" s="3"/>
      <c r="F15" s="3"/>
    </row>
    <row r="16" spans="1:7" x14ac:dyDescent="0.3">
      <c r="A16" s="1">
        <f t="shared" si="1"/>
        <v>42347</v>
      </c>
      <c r="B16" s="3"/>
      <c r="C16" s="3"/>
      <c r="D16" s="3"/>
      <c r="E16" s="3"/>
      <c r="F16" s="3"/>
    </row>
    <row r="17" spans="1:6" x14ac:dyDescent="0.3">
      <c r="A17" s="1">
        <f t="shared" si="1"/>
        <v>42348</v>
      </c>
      <c r="B17" s="3"/>
      <c r="C17" s="3"/>
      <c r="D17" s="3"/>
      <c r="E17" s="3"/>
      <c r="F17" s="3"/>
    </row>
    <row r="18" spans="1:6" x14ac:dyDescent="0.3">
      <c r="A18" s="1">
        <f t="shared" si="1"/>
        <v>42349</v>
      </c>
      <c r="B18" s="3"/>
      <c r="C18" s="3"/>
      <c r="D18" s="3"/>
      <c r="E18" s="3"/>
      <c r="F18" s="3"/>
    </row>
    <row r="19" spans="1:6" x14ac:dyDescent="0.3">
      <c r="A19" s="1">
        <f t="shared" si="1"/>
        <v>42350</v>
      </c>
      <c r="B19" s="3"/>
      <c r="C19" s="3"/>
      <c r="D19" s="3"/>
      <c r="E19" s="3"/>
      <c r="F19" s="3"/>
    </row>
    <row r="20" spans="1:6" x14ac:dyDescent="0.3">
      <c r="A20" s="1">
        <f t="shared" si="1"/>
        <v>42351</v>
      </c>
      <c r="B20" s="3"/>
      <c r="C20" s="3"/>
      <c r="D20" s="3"/>
      <c r="E20" s="3"/>
      <c r="F20" s="3"/>
    </row>
    <row r="21" spans="1:6" x14ac:dyDescent="0.3">
      <c r="A21" s="1">
        <f t="shared" si="1"/>
        <v>42352</v>
      </c>
      <c r="B21" s="3"/>
      <c r="C21" s="3"/>
      <c r="D21" s="3"/>
      <c r="E21" s="3"/>
      <c r="F21" s="3"/>
    </row>
    <row r="22" spans="1:6" x14ac:dyDescent="0.3">
      <c r="A22" s="1">
        <f t="shared" si="1"/>
        <v>42353</v>
      </c>
      <c r="B22" s="3"/>
      <c r="C22" s="3"/>
      <c r="D22" s="3"/>
      <c r="E22" s="3"/>
      <c r="F22" s="3"/>
    </row>
    <row r="23" spans="1:6" x14ac:dyDescent="0.3">
      <c r="A23" s="1">
        <f t="shared" si="1"/>
        <v>42354</v>
      </c>
      <c r="B23" s="3"/>
      <c r="C23" s="3"/>
      <c r="D23" s="3"/>
      <c r="E23" s="3"/>
      <c r="F23" s="3"/>
    </row>
    <row r="24" spans="1:6" x14ac:dyDescent="0.3">
      <c r="A24" s="1">
        <f t="shared" si="1"/>
        <v>42355</v>
      </c>
      <c r="B24" s="3"/>
      <c r="C24" s="3"/>
      <c r="D24" s="3"/>
      <c r="E24" s="3"/>
      <c r="F24" s="3"/>
    </row>
    <row r="25" spans="1:6" x14ac:dyDescent="0.3">
      <c r="A25" s="1">
        <f t="shared" si="1"/>
        <v>42356</v>
      </c>
      <c r="B25" s="3"/>
      <c r="C25" s="3"/>
      <c r="D25" s="3"/>
      <c r="E25" s="3"/>
      <c r="F25" s="3"/>
    </row>
    <row r="26" spans="1:6" x14ac:dyDescent="0.3">
      <c r="A26" s="1">
        <f t="shared" si="1"/>
        <v>42357</v>
      </c>
      <c r="B26" s="3"/>
      <c r="C26" s="3"/>
      <c r="D26" s="3"/>
      <c r="E26" s="3"/>
      <c r="F26" s="3"/>
    </row>
    <row r="27" spans="1:6" x14ac:dyDescent="0.3">
      <c r="A27" s="1">
        <f t="shared" si="1"/>
        <v>42358</v>
      </c>
      <c r="B27" s="3"/>
      <c r="C27" s="3"/>
      <c r="D27" s="3"/>
      <c r="E27" s="3"/>
      <c r="F27" s="3"/>
    </row>
    <row r="28" spans="1:6" x14ac:dyDescent="0.3">
      <c r="A28" s="1">
        <f t="shared" si="1"/>
        <v>42359</v>
      </c>
      <c r="B28" s="3"/>
      <c r="C28" s="3"/>
      <c r="D28" s="3"/>
      <c r="E28" s="3"/>
      <c r="F28" s="3"/>
    </row>
    <row r="29" spans="1:6" x14ac:dyDescent="0.3">
      <c r="A29" s="1">
        <f t="shared" si="1"/>
        <v>42360</v>
      </c>
      <c r="B29" s="3"/>
      <c r="C29" s="3"/>
      <c r="D29" s="3"/>
      <c r="E29" s="3"/>
      <c r="F29" s="3"/>
    </row>
    <row r="30" spans="1:6" x14ac:dyDescent="0.3">
      <c r="A30" s="1">
        <f t="shared" si="1"/>
        <v>42361</v>
      </c>
      <c r="B30" s="3"/>
      <c r="C30" s="3"/>
      <c r="D30" s="3"/>
      <c r="E30" s="3"/>
      <c r="F30" s="3"/>
    </row>
    <row r="31" spans="1:6" x14ac:dyDescent="0.3">
      <c r="A31" s="1">
        <f t="shared" si="1"/>
        <v>42362</v>
      </c>
      <c r="B31" s="3"/>
      <c r="C31" s="3"/>
      <c r="D31" s="3"/>
      <c r="E31" s="3"/>
      <c r="F31" s="3"/>
    </row>
    <row r="32" spans="1:6" x14ac:dyDescent="0.3">
      <c r="A32" s="1">
        <f t="shared" si="1"/>
        <v>42363</v>
      </c>
      <c r="B32" s="3"/>
      <c r="C32" s="3"/>
      <c r="D32" s="3"/>
      <c r="E32" s="3"/>
      <c r="F32" s="3"/>
    </row>
    <row r="33" spans="1:7" x14ac:dyDescent="0.3">
      <c r="A33" s="1">
        <f t="shared" si="1"/>
        <v>42364</v>
      </c>
      <c r="B33" s="3"/>
      <c r="C33" s="3"/>
      <c r="D33" s="3"/>
      <c r="E33" s="3"/>
      <c r="F33" s="3"/>
    </row>
    <row r="34" spans="1:7" x14ac:dyDescent="0.3">
      <c r="A34" s="1">
        <f t="shared" si="1"/>
        <v>42365</v>
      </c>
      <c r="B34" s="3"/>
      <c r="C34" s="3"/>
      <c r="D34" s="3"/>
      <c r="E34" s="3"/>
      <c r="F34" s="3"/>
    </row>
    <row r="35" spans="1:7" x14ac:dyDescent="0.3">
      <c r="A35" s="1">
        <f t="shared" si="1"/>
        <v>42366</v>
      </c>
      <c r="B35" s="3"/>
      <c r="C35" s="3"/>
      <c r="D35" s="3"/>
      <c r="E35" s="3"/>
      <c r="F35" s="3"/>
    </row>
    <row r="36" spans="1:7" x14ac:dyDescent="0.3">
      <c r="A36" s="1">
        <f>IFERROR(IF(MONTH($A$35)=MONTH($A$35+1),$A$35+1,""),"")</f>
        <v>42367</v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42368</v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>
        <f>IFERROR(IF(MONTH($A$35)=MONTH($A$35+3),$A$35+3,""),"")</f>
        <v>42369</v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4" priority="4">
      <formula>$C8+$E8&gt;$B8+$D8</formula>
    </cfRule>
    <cfRule type="expression" dxfId="3" priority="5">
      <formula>$C8+$E8&lt;$B8+$D8</formula>
    </cfRule>
  </conditionalFormatting>
  <conditionalFormatting sqref="A8:G38">
    <cfRule type="expression" dxfId="2" priority="3">
      <formula>$G8="ja"</formula>
    </cfRule>
  </conditionalFormatting>
  <conditionalFormatting sqref="F39">
    <cfRule type="expression" dxfId="1" priority="2">
      <formula>$G39="ja"</formula>
    </cfRule>
  </conditionalFormatting>
  <conditionalFormatting sqref="D8:D38">
    <cfRule type="cellIs" dxfId="0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E4E7F-73FC-4AB9-BF96-4F24B21A4872}"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13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42005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42006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42007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42008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42009</v>
      </c>
      <c r="B12" s="3"/>
      <c r="C12" s="3"/>
      <c r="D12" s="3"/>
      <c r="E12" s="3"/>
      <c r="F12" s="3"/>
    </row>
    <row r="13" spans="1:7" x14ac:dyDescent="0.3">
      <c r="A13" s="1">
        <f t="shared" si="1"/>
        <v>42010</v>
      </c>
      <c r="B13" s="3"/>
      <c r="C13" s="3"/>
      <c r="D13" s="3"/>
      <c r="E13" s="3"/>
      <c r="F13" s="3"/>
    </row>
    <row r="14" spans="1:7" x14ac:dyDescent="0.3">
      <c r="A14" s="1">
        <f t="shared" si="1"/>
        <v>42011</v>
      </c>
      <c r="B14" s="3"/>
      <c r="C14" s="3"/>
      <c r="D14" s="3"/>
      <c r="E14" s="3"/>
      <c r="F14" s="3"/>
    </row>
    <row r="15" spans="1:7" x14ac:dyDescent="0.3">
      <c r="A15" s="1">
        <f t="shared" si="1"/>
        <v>42012</v>
      </c>
      <c r="B15" s="3"/>
      <c r="C15" s="3"/>
      <c r="D15" s="3"/>
      <c r="E15" s="3"/>
      <c r="F15" s="3"/>
    </row>
    <row r="16" spans="1:7" x14ac:dyDescent="0.3">
      <c r="A16" s="1">
        <f t="shared" si="1"/>
        <v>42013</v>
      </c>
      <c r="B16" s="3"/>
      <c r="C16" s="3"/>
      <c r="D16" s="3"/>
      <c r="E16" s="3"/>
      <c r="F16" s="3"/>
    </row>
    <row r="17" spans="1:6" x14ac:dyDescent="0.3">
      <c r="A17" s="1">
        <f t="shared" si="1"/>
        <v>42014</v>
      </c>
      <c r="B17" s="3"/>
      <c r="C17" s="3"/>
      <c r="D17" s="3"/>
      <c r="E17" s="3"/>
      <c r="F17" s="3"/>
    </row>
    <row r="18" spans="1:6" x14ac:dyDescent="0.3">
      <c r="A18" s="1">
        <f t="shared" si="1"/>
        <v>42015</v>
      </c>
      <c r="B18" s="3"/>
      <c r="C18" s="3"/>
      <c r="D18" s="3"/>
      <c r="E18" s="3"/>
      <c r="F18" s="3"/>
    </row>
    <row r="19" spans="1:6" x14ac:dyDescent="0.3">
      <c r="A19" s="1">
        <f t="shared" si="1"/>
        <v>42016</v>
      </c>
      <c r="B19" s="3"/>
      <c r="C19" s="3"/>
      <c r="D19" s="3"/>
      <c r="E19" s="3"/>
      <c r="F19" s="3"/>
    </row>
    <row r="20" spans="1:6" x14ac:dyDescent="0.3">
      <c r="A20" s="1">
        <f t="shared" si="1"/>
        <v>42017</v>
      </c>
      <c r="B20" s="3"/>
      <c r="C20" s="3"/>
      <c r="D20" s="3"/>
      <c r="E20" s="3"/>
      <c r="F20" s="3"/>
    </row>
    <row r="21" spans="1:6" x14ac:dyDescent="0.3">
      <c r="A21" s="1">
        <f t="shared" si="1"/>
        <v>42018</v>
      </c>
      <c r="B21" s="3"/>
      <c r="C21" s="3"/>
      <c r="D21" s="3"/>
      <c r="E21" s="3"/>
      <c r="F21" s="3"/>
    </row>
    <row r="22" spans="1:6" x14ac:dyDescent="0.3">
      <c r="A22" s="1">
        <f t="shared" si="1"/>
        <v>42019</v>
      </c>
      <c r="B22" s="3"/>
      <c r="C22" s="3"/>
      <c r="D22" s="3"/>
      <c r="E22" s="3"/>
      <c r="F22" s="3"/>
    </row>
    <row r="23" spans="1:6" x14ac:dyDescent="0.3">
      <c r="A23" s="1">
        <f t="shared" si="1"/>
        <v>42020</v>
      </c>
      <c r="B23" s="3"/>
      <c r="C23" s="3"/>
      <c r="D23" s="3"/>
      <c r="E23" s="3"/>
      <c r="F23" s="3"/>
    </row>
    <row r="24" spans="1:6" x14ac:dyDescent="0.3">
      <c r="A24" s="1">
        <f t="shared" si="1"/>
        <v>42021</v>
      </c>
      <c r="B24" s="3"/>
      <c r="C24" s="3"/>
      <c r="D24" s="3"/>
      <c r="E24" s="3"/>
      <c r="F24" s="3"/>
    </row>
    <row r="25" spans="1:6" x14ac:dyDescent="0.3">
      <c r="A25" s="1">
        <f t="shared" si="1"/>
        <v>42022</v>
      </c>
      <c r="B25" s="3"/>
      <c r="C25" s="3"/>
      <c r="D25" s="3"/>
      <c r="E25" s="3"/>
      <c r="F25" s="3"/>
    </row>
    <row r="26" spans="1:6" x14ac:dyDescent="0.3">
      <c r="A26" s="1">
        <f t="shared" si="1"/>
        <v>42023</v>
      </c>
      <c r="B26" s="3"/>
      <c r="C26" s="3"/>
      <c r="D26" s="3"/>
      <c r="E26" s="3"/>
      <c r="F26" s="3"/>
    </row>
    <row r="27" spans="1:6" x14ac:dyDescent="0.3">
      <c r="A27" s="1">
        <f t="shared" si="1"/>
        <v>42024</v>
      </c>
      <c r="B27" s="3"/>
      <c r="C27" s="3"/>
      <c r="D27" s="3"/>
      <c r="E27" s="3"/>
      <c r="F27" s="3"/>
    </row>
    <row r="28" spans="1:6" x14ac:dyDescent="0.3">
      <c r="A28" s="1">
        <f t="shared" si="1"/>
        <v>42025</v>
      </c>
      <c r="B28" s="3"/>
      <c r="C28" s="3"/>
      <c r="D28" s="3"/>
      <c r="E28" s="3"/>
      <c r="F28" s="3"/>
    </row>
    <row r="29" spans="1:6" x14ac:dyDescent="0.3">
      <c r="A29" s="1">
        <f t="shared" si="1"/>
        <v>42026</v>
      </c>
      <c r="B29" s="3"/>
      <c r="C29" s="3"/>
      <c r="D29" s="3"/>
      <c r="E29" s="3"/>
      <c r="F29" s="3"/>
    </row>
    <row r="30" spans="1:6" x14ac:dyDescent="0.3">
      <c r="A30" s="1">
        <f t="shared" si="1"/>
        <v>42027</v>
      </c>
      <c r="B30" s="3"/>
      <c r="C30" s="3"/>
      <c r="D30" s="3"/>
      <c r="E30" s="3"/>
      <c r="F30" s="3"/>
    </row>
    <row r="31" spans="1:6" x14ac:dyDescent="0.3">
      <c r="A31" s="1">
        <f t="shared" si="1"/>
        <v>42028</v>
      </c>
      <c r="B31" s="3"/>
      <c r="C31" s="3"/>
      <c r="D31" s="3"/>
      <c r="E31" s="3"/>
      <c r="F31" s="3"/>
    </row>
    <row r="32" spans="1:6" x14ac:dyDescent="0.3">
      <c r="A32" s="1">
        <f t="shared" si="1"/>
        <v>42029</v>
      </c>
      <c r="B32" s="3"/>
      <c r="C32" s="3"/>
      <c r="D32" s="3"/>
      <c r="E32" s="3"/>
      <c r="F32" s="3"/>
    </row>
    <row r="33" spans="1:7" x14ac:dyDescent="0.3">
      <c r="A33" s="1">
        <f t="shared" si="1"/>
        <v>42030</v>
      </c>
      <c r="B33" s="3"/>
      <c r="C33" s="3"/>
      <c r="D33" s="3"/>
      <c r="E33" s="3"/>
      <c r="F33" s="3"/>
    </row>
    <row r="34" spans="1:7" x14ac:dyDescent="0.3">
      <c r="A34" s="1">
        <f t="shared" si="1"/>
        <v>42031</v>
      </c>
      <c r="B34" s="3"/>
      <c r="C34" s="3"/>
      <c r="D34" s="3"/>
      <c r="E34" s="3"/>
      <c r="F34" s="3"/>
    </row>
    <row r="35" spans="1:7" x14ac:dyDescent="0.3">
      <c r="A35" s="1">
        <f t="shared" si="1"/>
        <v>42032</v>
      </c>
      <c r="B35" s="3"/>
      <c r="C35" s="3"/>
      <c r="D35" s="3"/>
      <c r="E35" s="3"/>
      <c r="F35" s="3"/>
    </row>
    <row r="36" spans="1:7" x14ac:dyDescent="0.3">
      <c r="A36" s="1">
        <f>IFERROR(IF(MONTH($A$35)=MONTH($A$35+1),$A$35+1,""),"")</f>
        <v>42033</v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42034</v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>
        <f>IFERROR(IF(MONTH($A$35)=MONTH($A$35+3),$A$35+3,""),"")</f>
        <v>42035</v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59" priority="4">
      <formula>$C8+$E8&gt;$B8+$D8</formula>
    </cfRule>
    <cfRule type="expression" dxfId="58" priority="5">
      <formula>$C8+$E8&lt;$B8+$D8</formula>
    </cfRule>
  </conditionalFormatting>
  <conditionalFormatting sqref="A8:G38">
    <cfRule type="expression" dxfId="57" priority="3">
      <formula>$G8="ja"</formula>
    </cfRule>
  </conditionalFormatting>
  <conditionalFormatting sqref="F39">
    <cfRule type="expression" dxfId="56" priority="2">
      <formula>$G39="ja"</formula>
    </cfRule>
  </conditionalFormatting>
  <conditionalFormatting sqref="D8:D38">
    <cfRule type="cellIs" dxfId="55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CDA92-B0C7-4E7A-8170-BDE56DDB84DC}"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11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42036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42037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42038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42039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42040</v>
      </c>
      <c r="B12" s="3"/>
      <c r="C12" s="3"/>
      <c r="D12" s="3"/>
      <c r="E12" s="3"/>
      <c r="F12" s="3"/>
    </row>
    <row r="13" spans="1:7" x14ac:dyDescent="0.3">
      <c r="A13" s="1">
        <f t="shared" si="1"/>
        <v>42041</v>
      </c>
      <c r="B13" s="3"/>
      <c r="C13" s="3"/>
      <c r="D13" s="3"/>
      <c r="E13" s="3"/>
      <c r="F13" s="3"/>
    </row>
    <row r="14" spans="1:7" x14ac:dyDescent="0.3">
      <c r="A14" s="1">
        <f t="shared" si="1"/>
        <v>42042</v>
      </c>
      <c r="B14" s="3"/>
      <c r="C14" s="3"/>
      <c r="D14" s="3"/>
      <c r="E14" s="3"/>
      <c r="F14" s="3"/>
    </row>
    <row r="15" spans="1:7" x14ac:dyDescent="0.3">
      <c r="A15" s="1">
        <f t="shared" si="1"/>
        <v>42043</v>
      </c>
      <c r="B15" s="3"/>
      <c r="C15" s="3"/>
      <c r="D15" s="3"/>
      <c r="E15" s="3"/>
      <c r="F15" s="3"/>
    </row>
    <row r="16" spans="1:7" x14ac:dyDescent="0.3">
      <c r="A16" s="1">
        <f t="shared" si="1"/>
        <v>42044</v>
      </c>
      <c r="B16" s="3"/>
      <c r="C16" s="3"/>
      <c r="D16" s="3"/>
      <c r="E16" s="3"/>
      <c r="F16" s="3"/>
    </row>
    <row r="17" spans="1:6" x14ac:dyDescent="0.3">
      <c r="A17" s="1">
        <f t="shared" si="1"/>
        <v>42045</v>
      </c>
      <c r="B17" s="3"/>
      <c r="C17" s="3"/>
      <c r="D17" s="3"/>
      <c r="E17" s="3"/>
      <c r="F17" s="3"/>
    </row>
    <row r="18" spans="1:6" x14ac:dyDescent="0.3">
      <c r="A18" s="1">
        <f t="shared" si="1"/>
        <v>42046</v>
      </c>
      <c r="B18" s="3"/>
      <c r="C18" s="3"/>
      <c r="D18" s="3"/>
      <c r="E18" s="3"/>
      <c r="F18" s="3"/>
    </row>
    <row r="19" spans="1:6" x14ac:dyDescent="0.3">
      <c r="A19" s="1">
        <f t="shared" si="1"/>
        <v>42047</v>
      </c>
      <c r="B19" s="3"/>
      <c r="C19" s="3"/>
      <c r="D19" s="3"/>
      <c r="E19" s="3"/>
      <c r="F19" s="3"/>
    </row>
    <row r="20" spans="1:6" x14ac:dyDescent="0.3">
      <c r="A20" s="1">
        <f t="shared" si="1"/>
        <v>42048</v>
      </c>
      <c r="B20" s="3"/>
      <c r="C20" s="3"/>
      <c r="D20" s="3"/>
      <c r="E20" s="3"/>
      <c r="F20" s="3"/>
    </row>
    <row r="21" spans="1:6" x14ac:dyDescent="0.3">
      <c r="A21" s="1">
        <f t="shared" si="1"/>
        <v>42049</v>
      </c>
      <c r="B21" s="3"/>
      <c r="C21" s="3"/>
      <c r="D21" s="3"/>
      <c r="E21" s="3"/>
      <c r="F21" s="3"/>
    </row>
    <row r="22" spans="1:6" x14ac:dyDescent="0.3">
      <c r="A22" s="1">
        <f t="shared" si="1"/>
        <v>42050</v>
      </c>
      <c r="B22" s="3"/>
      <c r="C22" s="3"/>
      <c r="D22" s="3"/>
      <c r="E22" s="3"/>
      <c r="F22" s="3"/>
    </row>
    <row r="23" spans="1:6" x14ac:dyDescent="0.3">
      <c r="A23" s="1">
        <f t="shared" si="1"/>
        <v>42051</v>
      </c>
      <c r="B23" s="3"/>
      <c r="C23" s="3"/>
      <c r="D23" s="3"/>
      <c r="E23" s="3"/>
      <c r="F23" s="3"/>
    </row>
    <row r="24" spans="1:6" x14ac:dyDescent="0.3">
      <c r="A24" s="1">
        <f t="shared" si="1"/>
        <v>42052</v>
      </c>
      <c r="B24" s="3"/>
      <c r="C24" s="3"/>
      <c r="D24" s="3"/>
      <c r="E24" s="3"/>
      <c r="F24" s="3"/>
    </row>
    <row r="25" spans="1:6" x14ac:dyDescent="0.3">
      <c r="A25" s="1">
        <f t="shared" si="1"/>
        <v>42053</v>
      </c>
      <c r="B25" s="3"/>
      <c r="C25" s="3"/>
      <c r="D25" s="3"/>
      <c r="E25" s="3"/>
      <c r="F25" s="3"/>
    </row>
    <row r="26" spans="1:6" x14ac:dyDescent="0.3">
      <c r="A26" s="1">
        <f t="shared" si="1"/>
        <v>42054</v>
      </c>
      <c r="B26" s="3"/>
      <c r="C26" s="3"/>
      <c r="D26" s="3"/>
      <c r="E26" s="3"/>
      <c r="F26" s="3"/>
    </row>
    <row r="27" spans="1:6" x14ac:dyDescent="0.3">
      <c r="A27" s="1">
        <f t="shared" si="1"/>
        <v>42055</v>
      </c>
      <c r="B27" s="3"/>
      <c r="C27" s="3"/>
      <c r="D27" s="3"/>
      <c r="E27" s="3"/>
      <c r="F27" s="3"/>
    </row>
    <row r="28" spans="1:6" x14ac:dyDescent="0.3">
      <c r="A28" s="1">
        <f t="shared" si="1"/>
        <v>42056</v>
      </c>
      <c r="B28" s="3"/>
      <c r="C28" s="3"/>
      <c r="D28" s="3"/>
      <c r="E28" s="3"/>
      <c r="F28" s="3"/>
    </row>
    <row r="29" spans="1:6" x14ac:dyDescent="0.3">
      <c r="A29" s="1">
        <f t="shared" si="1"/>
        <v>42057</v>
      </c>
      <c r="B29" s="3"/>
      <c r="C29" s="3"/>
      <c r="D29" s="3"/>
      <c r="E29" s="3"/>
      <c r="F29" s="3"/>
    </row>
    <row r="30" spans="1:6" x14ac:dyDescent="0.3">
      <c r="A30" s="1">
        <f t="shared" si="1"/>
        <v>42058</v>
      </c>
      <c r="B30" s="3"/>
      <c r="C30" s="3"/>
      <c r="D30" s="3"/>
      <c r="E30" s="3"/>
      <c r="F30" s="3"/>
    </row>
    <row r="31" spans="1:6" x14ac:dyDescent="0.3">
      <c r="A31" s="1">
        <f t="shared" si="1"/>
        <v>42059</v>
      </c>
      <c r="B31" s="3"/>
      <c r="C31" s="3"/>
      <c r="D31" s="3"/>
      <c r="E31" s="3"/>
      <c r="F31" s="3"/>
    </row>
    <row r="32" spans="1:6" x14ac:dyDescent="0.3">
      <c r="A32" s="1">
        <f t="shared" si="1"/>
        <v>42060</v>
      </c>
      <c r="B32" s="3"/>
      <c r="C32" s="3"/>
      <c r="D32" s="3"/>
      <c r="E32" s="3"/>
      <c r="F32" s="3"/>
    </row>
    <row r="33" spans="1:7" x14ac:dyDescent="0.3">
      <c r="A33" s="1">
        <f t="shared" si="1"/>
        <v>42061</v>
      </c>
      <c r="B33" s="3"/>
      <c r="C33" s="3"/>
      <c r="D33" s="3"/>
      <c r="E33" s="3"/>
      <c r="F33" s="3"/>
    </row>
    <row r="34" spans="1:7" x14ac:dyDescent="0.3">
      <c r="A34" s="1">
        <f t="shared" si="1"/>
        <v>42062</v>
      </c>
      <c r="B34" s="3"/>
      <c r="C34" s="3"/>
      <c r="D34" s="3"/>
      <c r="E34" s="3"/>
      <c r="F34" s="3"/>
    </row>
    <row r="35" spans="1:7" x14ac:dyDescent="0.3">
      <c r="A35" s="1">
        <f t="shared" si="1"/>
        <v>42063</v>
      </c>
      <c r="B35" s="3"/>
      <c r="C35" s="3"/>
      <c r="D35" s="3"/>
      <c r="E35" s="3"/>
      <c r="F35" s="3"/>
    </row>
    <row r="36" spans="1:7" x14ac:dyDescent="0.3">
      <c r="A36" s="1" t="str">
        <f>IFERROR(IF(MONTH($A$35)=MONTH($A$35+1),$A$35+1,""),"")</f>
        <v/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 t="str">
        <f>IFERROR(IF(MONTH($A$35)=MONTH($A$35+2),$A$35+2,""),"")</f>
        <v/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 t="str">
        <f>IFERROR(IF(MONTH($A$35)=MONTH($A$35+3),$A$35+3,""),"")</f>
        <v/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54" priority="4">
      <formula>$C8+$E8&gt;$B8+$D8</formula>
    </cfRule>
    <cfRule type="expression" dxfId="53" priority="5">
      <formula>$C8+$E8&lt;$B8+$D8</formula>
    </cfRule>
  </conditionalFormatting>
  <conditionalFormatting sqref="A8:G38">
    <cfRule type="expression" dxfId="52" priority="3">
      <formula>$G8="ja"</formula>
    </cfRule>
  </conditionalFormatting>
  <conditionalFormatting sqref="F39">
    <cfRule type="expression" dxfId="51" priority="2">
      <formula>$G39="ja"</formula>
    </cfRule>
  </conditionalFormatting>
  <conditionalFormatting sqref="D8:D38">
    <cfRule type="cellIs" dxfId="50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0269C-F5B2-43CC-837F-0617FEDAA60C}"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14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42064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42065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42066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42067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42068</v>
      </c>
      <c r="B12" s="3"/>
      <c r="C12" s="3"/>
      <c r="D12" s="3"/>
      <c r="E12" s="3"/>
      <c r="F12" s="3"/>
    </row>
    <row r="13" spans="1:7" x14ac:dyDescent="0.3">
      <c r="A13" s="1">
        <f t="shared" si="1"/>
        <v>42069</v>
      </c>
      <c r="B13" s="3"/>
      <c r="C13" s="3"/>
      <c r="D13" s="3"/>
      <c r="E13" s="3"/>
      <c r="F13" s="3"/>
    </row>
    <row r="14" spans="1:7" x14ac:dyDescent="0.3">
      <c r="A14" s="1">
        <f t="shared" si="1"/>
        <v>42070</v>
      </c>
      <c r="B14" s="3"/>
      <c r="C14" s="3"/>
      <c r="D14" s="3"/>
      <c r="E14" s="3"/>
      <c r="F14" s="3"/>
    </row>
    <row r="15" spans="1:7" x14ac:dyDescent="0.3">
      <c r="A15" s="1">
        <f t="shared" si="1"/>
        <v>42071</v>
      </c>
      <c r="B15" s="3"/>
      <c r="C15" s="3"/>
      <c r="D15" s="3"/>
      <c r="E15" s="3"/>
      <c r="F15" s="3"/>
    </row>
    <row r="16" spans="1:7" x14ac:dyDescent="0.3">
      <c r="A16" s="1">
        <f t="shared" si="1"/>
        <v>42072</v>
      </c>
      <c r="B16" s="3"/>
      <c r="C16" s="3"/>
      <c r="D16" s="3"/>
      <c r="E16" s="3"/>
      <c r="F16" s="3"/>
    </row>
    <row r="17" spans="1:6" x14ac:dyDescent="0.3">
      <c r="A17" s="1">
        <f t="shared" si="1"/>
        <v>42073</v>
      </c>
      <c r="B17" s="3"/>
      <c r="C17" s="3"/>
      <c r="D17" s="3"/>
      <c r="E17" s="3"/>
      <c r="F17" s="3"/>
    </row>
    <row r="18" spans="1:6" x14ac:dyDescent="0.3">
      <c r="A18" s="1">
        <f t="shared" si="1"/>
        <v>42074</v>
      </c>
      <c r="B18" s="3"/>
      <c r="C18" s="3"/>
      <c r="D18" s="3"/>
      <c r="E18" s="3"/>
      <c r="F18" s="3"/>
    </row>
    <row r="19" spans="1:6" x14ac:dyDescent="0.3">
      <c r="A19" s="1">
        <f t="shared" si="1"/>
        <v>42075</v>
      </c>
      <c r="B19" s="3"/>
      <c r="C19" s="3"/>
      <c r="D19" s="3"/>
      <c r="E19" s="3"/>
      <c r="F19" s="3"/>
    </row>
    <row r="20" spans="1:6" x14ac:dyDescent="0.3">
      <c r="A20" s="1">
        <f t="shared" si="1"/>
        <v>42076</v>
      </c>
      <c r="B20" s="3"/>
      <c r="C20" s="3"/>
      <c r="D20" s="3"/>
      <c r="E20" s="3"/>
      <c r="F20" s="3"/>
    </row>
    <row r="21" spans="1:6" x14ac:dyDescent="0.3">
      <c r="A21" s="1">
        <f t="shared" si="1"/>
        <v>42077</v>
      </c>
      <c r="B21" s="3"/>
      <c r="C21" s="3"/>
      <c r="D21" s="3"/>
      <c r="E21" s="3"/>
      <c r="F21" s="3"/>
    </row>
    <row r="22" spans="1:6" x14ac:dyDescent="0.3">
      <c r="A22" s="1">
        <f t="shared" si="1"/>
        <v>42078</v>
      </c>
      <c r="B22" s="3"/>
      <c r="C22" s="3"/>
      <c r="D22" s="3"/>
      <c r="E22" s="3"/>
      <c r="F22" s="3"/>
    </row>
    <row r="23" spans="1:6" x14ac:dyDescent="0.3">
      <c r="A23" s="1">
        <f t="shared" si="1"/>
        <v>42079</v>
      </c>
      <c r="B23" s="3"/>
      <c r="C23" s="3"/>
      <c r="D23" s="3"/>
      <c r="E23" s="3"/>
      <c r="F23" s="3"/>
    </row>
    <row r="24" spans="1:6" x14ac:dyDescent="0.3">
      <c r="A24" s="1">
        <f t="shared" si="1"/>
        <v>42080</v>
      </c>
      <c r="B24" s="3"/>
      <c r="C24" s="3"/>
      <c r="D24" s="3"/>
      <c r="E24" s="3"/>
      <c r="F24" s="3"/>
    </row>
    <row r="25" spans="1:6" x14ac:dyDescent="0.3">
      <c r="A25" s="1">
        <f t="shared" si="1"/>
        <v>42081</v>
      </c>
      <c r="B25" s="3"/>
      <c r="C25" s="3"/>
      <c r="D25" s="3"/>
      <c r="E25" s="3"/>
      <c r="F25" s="3"/>
    </row>
    <row r="26" spans="1:6" x14ac:dyDescent="0.3">
      <c r="A26" s="1">
        <f t="shared" si="1"/>
        <v>42082</v>
      </c>
      <c r="B26" s="3"/>
      <c r="C26" s="3"/>
      <c r="D26" s="3"/>
      <c r="E26" s="3"/>
      <c r="F26" s="3"/>
    </row>
    <row r="27" spans="1:6" x14ac:dyDescent="0.3">
      <c r="A27" s="1">
        <f t="shared" si="1"/>
        <v>42083</v>
      </c>
      <c r="B27" s="3"/>
      <c r="C27" s="3"/>
      <c r="D27" s="3"/>
      <c r="E27" s="3"/>
      <c r="F27" s="3"/>
    </row>
    <row r="28" spans="1:6" x14ac:dyDescent="0.3">
      <c r="A28" s="1">
        <f t="shared" si="1"/>
        <v>42084</v>
      </c>
      <c r="B28" s="3"/>
      <c r="C28" s="3"/>
      <c r="D28" s="3"/>
      <c r="E28" s="3"/>
      <c r="F28" s="3"/>
    </row>
    <row r="29" spans="1:6" x14ac:dyDescent="0.3">
      <c r="A29" s="1">
        <f t="shared" si="1"/>
        <v>42085</v>
      </c>
      <c r="B29" s="3"/>
      <c r="C29" s="3"/>
      <c r="D29" s="3"/>
      <c r="E29" s="3"/>
      <c r="F29" s="3"/>
    </row>
    <row r="30" spans="1:6" x14ac:dyDescent="0.3">
      <c r="A30" s="1">
        <f t="shared" si="1"/>
        <v>42086</v>
      </c>
      <c r="B30" s="3"/>
      <c r="C30" s="3"/>
      <c r="D30" s="3"/>
      <c r="E30" s="3"/>
      <c r="F30" s="3"/>
    </row>
    <row r="31" spans="1:6" x14ac:dyDescent="0.3">
      <c r="A31" s="1">
        <f t="shared" si="1"/>
        <v>42087</v>
      </c>
      <c r="B31" s="3"/>
      <c r="C31" s="3"/>
      <c r="D31" s="3"/>
      <c r="E31" s="3"/>
      <c r="F31" s="3"/>
    </row>
    <row r="32" spans="1:6" x14ac:dyDescent="0.3">
      <c r="A32" s="1">
        <f t="shared" si="1"/>
        <v>42088</v>
      </c>
      <c r="B32" s="3"/>
      <c r="C32" s="3"/>
      <c r="D32" s="3"/>
      <c r="E32" s="3"/>
      <c r="F32" s="3"/>
    </row>
    <row r="33" spans="1:7" x14ac:dyDescent="0.3">
      <c r="A33" s="1">
        <f t="shared" si="1"/>
        <v>42089</v>
      </c>
      <c r="B33" s="3"/>
      <c r="C33" s="3"/>
      <c r="D33" s="3"/>
      <c r="E33" s="3"/>
      <c r="F33" s="3"/>
    </row>
    <row r="34" spans="1:7" x14ac:dyDescent="0.3">
      <c r="A34" s="1">
        <f t="shared" si="1"/>
        <v>42090</v>
      </c>
      <c r="B34" s="3"/>
      <c r="C34" s="3"/>
      <c r="D34" s="3"/>
      <c r="E34" s="3"/>
      <c r="F34" s="3"/>
    </row>
    <row r="35" spans="1:7" x14ac:dyDescent="0.3">
      <c r="A35" s="1">
        <f t="shared" si="1"/>
        <v>42091</v>
      </c>
      <c r="B35" s="3"/>
      <c r="C35" s="3"/>
      <c r="D35" s="3"/>
      <c r="E35" s="3"/>
      <c r="F35" s="3"/>
    </row>
    <row r="36" spans="1:7" x14ac:dyDescent="0.3">
      <c r="A36" s="1">
        <f>IFERROR(IF(MONTH($A$35)=MONTH($A$35+1),$A$35+1,""),"")</f>
        <v>42092</v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42093</v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>
        <f>IFERROR(IF(MONTH($A$35)=MONTH($A$35+3),$A$35+3,""),"")</f>
        <v>42094</v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49" priority="4">
      <formula>$C8+$E8&gt;$B8+$D8</formula>
    </cfRule>
    <cfRule type="expression" dxfId="48" priority="5">
      <formula>$C8+$E8&lt;$B8+$D8</formula>
    </cfRule>
  </conditionalFormatting>
  <conditionalFormatting sqref="A8:G38">
    <cfRule type="expression" dxfId="47" priority="3">
      <formula>$G8="ja"</formula>
    </cfRule>
  </conditionalFormatting>
  <conditionalFormatting sqref="F39">
    <cfRule type="expression" dxfId="46" priority="2">
      <formula>$G39="ja"</formula>
    </cfRule>
  </conditionalFormatting>
  <conditionalFormatting sqref="D8:D38">
    <cfRule type="cellIs" dxfId="45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C347B-C20F-4016-B865-E1854CD31AF8}"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15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42095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42096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42097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42098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42099</v>
      </c>
      <c r="B12" s="3"/>
      <c r="C12" s="3"/>
      <c r="D12" s="3"/>
      <c r="E12" s="3"/>
      <c r="F12" s="3"/>
    </row>
    <row r="13" spans="1:7" x14ac:dyDescent="0.3">
      <c r="A13" s="1">
        <f t="shared" si="1"/>
        <v>42100</v>
      </c>
      <c r="B13" s="3"/>
      <c r="C13" s="3"/>
      <c r="D13" s="3"/>
      <c r="E13" s="3"/>
      <c r="F13" s="3"/>
    </row>
    <row r="14" spans="1:7" x14ac:dyDescent="0.3">
      <c r="A14" s="1">
        <f t="shared" si="1"/>
        <v>42101</v>
      </c>
      <c r="B14" s="3"/>
      <c r="C14" s="3"/>
      <c r="D14" s="3"/>
      <c r="E14" s="3"/>
      <c r="F14" s="3"/>
    </row>
    <row r="15" spans="1:7" x14ac:dyDescent="0.3">
      <c r="A15" s="1">
        <f t="shared" si="1"/>
        <v>42102</v>
      </c>
      <c r="B15" s="3"/>
      <c r="C15" s="3"/>
      <c r="D15" s="3"/>
      <c r="E15" s="3"/>
      <c r="F15" s="3"/>
    </row>
    <row r="16" spans="1:7" x14ac:dyDescent="0.3">
      <c r="A16" s="1">
        <f t="shared" si="1"/>
        <v>42103</v>
      </c>
      <c r="B16" s="3"/>
      <c r="C16" s="3"/>
      <c r="D16" s="3"/>
      <c r="E16" s="3"/>
      <c r="F16" s="3"/>
    </row>
    <row r="17" spans="1:6" x14ac:dyDescent="0.3">
      <c r="A17" s="1">
        <f t="shared" si="1"/>
        <v>42104</v>
      </c>
      <c r="B17" s="3"/>
      <c r="C17" s="3"/>
      <c r="D17" s="3"/>
      <c r="E17" s="3"/>
      <c r="F17" s="3"/>
    </row>
    <row r="18" spans="1:6" x14ac:dyDescent="0.3">
      <c r="A18" s="1">
        <f t="shared" si="1"/>
        <v>42105</v>
      </c>
      <c r="B18" s="3"/>
      <c r="C18" s="3"/>
      <c r="D18" s="3"/>
      <c r="E18" s="3"/>
      <c r="F18" s="3"/>
    </row>
    <row r="19" spans="1:6" x14ac:dyDescent="0.3">
      <c r="A19" s="1">
        <f t="shared" si="1"/>
        <v>42106</v>
      </c>
      <c r="B19" s="3"/>
      <c r="C19" s="3"/>
      <c r="D19" s="3"/>
      <c r="E19" s="3"/>
      <c r="F19" s="3"/>
    </row>
    <row r="20" spans="1:6" x14ac:dyDescent="0.3">
      <c r="A20" s="1">
        <f t="shared" si="1"/>
        <v>42107</v>
      </c>
      <c r="B20" s="3"/>
      <c r="C20" s="3"/>
      <c r="D20" s="3"/>
      <c r="E20" s="3"/>
      <c r="F20" s="3"/>
    </row>
    <row r="21" spans="1:6" x14ac:dyDescent="0.3">
      <c r="A21" s="1">
        <f t="shared" si="1"/>
        <v>42108</v>
      </c>
      <c r="B21" s="3"/>
      <c r="C21" s="3"/>
      <c r="D21" s="3"/>
      <c r="E21" s="3"/>
      <c r="F21" s="3"/>
    </row>
    <row r="22" spans="1:6" x14ac:dyDescent="0.3">
      <c r="A22" s="1">
        <f t="shared" si="1"/>
        <v>42109</v>
      </c>
      <c r="B22" s="3"/>
      <c r="C22" s="3"/>
      <c r="D22" s="3"/>
      <c r="E22" s="3"/>
      <c r="F22" s="3"/>
    </row>
    <row r="23" spans="1:6" x14ac:dyDescent="0.3">
      <c r="A23" s="1">
        <f t="shared" si="1"/>
        <v>42110</v>
      </c>
      <c r="B23" s="3"/>
      <c r="C23" s="3"/>
      <c r="D23" s="3"/>
      <c r="E23" s="3"/>
      <c r="F23" s="3"/>
    </row>
    <row r="24" spans="1:6" x14ac:dyDescent="0.3">
      <c r="A24" s="1">
        <f t="shared" si="1"/>
        <v>42111</v>
      </c>
      <c r="B24" s="3"/>
      <c r="C24" s="3"/>
      <c r="D24" s="3"/>
      <c r="E24" s="3"/>
      <c r="F24" s="3"/>
    </row>
    <row r="25" spans="1:6" x14ac:dyDescent="0.3">
      <c r="A25" s="1">
        <f t="shared" si="1"/>
        <v>42112</v>
      </c>
      <c r="B25" s="3"/>
      <c r="C25" s="3"/>
      <c r="D25" s="3"/>
      <c r="E25" s="3"/>
      <c r="F25" s="3"/>
    </row>
    <row r="26" spans="1:6" x14ac:dyDescent="0.3">
      <c r="A26" s="1">
        <f t="shared" si="1"/>
        <v>42113</v>
      </c>
      <c r="B26" s="3"/>
      <c r="C26" s="3"/>
      <c r="D26" s="3"/>
      <c r="E26" s="3"/>
      <c r="F26" s="3"/>
    </row>
    <row r="27" spans="1:6" x14ac:dyDescent="0.3">
      <c r="A27" s="1">
        <f t="shared" si="1"/>
        <v>42114</v>
      </c>
      <c r="B27" s="3"/>
      <c r="C27" s="3"/>
      <c r="D27" s="3"/>
      <c r="E27" s="3"/>
      <c r="F27" s="3"/>
    </row>
    <row r="28" spans="1:6" x14ac:dyDescent="0.3">
      <c r="A28" s="1">
        <f t="shared" si="1"/>
        <v>42115</v>
      </c>
      <c r="B28" s="3"/>
      <c r="C28" s="3"/>
      <c r="D28" s="3"/>
      <c r="E28" s="3"/>
      <c r="F28" s="3"/>
    </row>
    <row r="29" spans="1:6" x14ac:dyDescent="0.3">
      <c r="A29" s="1">
        <f t="shared" si="1"/>
        <v>42116</v>
      </c>
      <c r="B29" s="3"/>
      <c r="C29" s="3"/>
      <c r="D29" s="3"/>
      <c r="E29" s="3"/>
      <c r="F29" s="3"/>
    </row>
    <row r="30" spans="1:6" x14ac:dyDescent="0.3">
      <c r="A30" s="1">
        <f t="shared" si="1"/>
        <v>42117</v>
      </c>
      <c r="B30" s="3"/>
      <c r="C30" s="3"/>
      <c r="D30" s="3"/>
      <c r="E30" s="3"/>
      <c r="F30" s="3"/>
    </row>
    <row r="31" spans="1:6" x14ac:dyDescent="0.3">
      <c r="A31" s="1">
        <f t="shared" si="1"/>
        <v>42118</v>
      </c>
      <c r="B31" s="3"/>
      <c r="C31" s="3"/>
      <c r="D31" s="3"/>
      <c r="E31" s="3"/>
      <c r="F31" s="3"/>
    </row>
    <row r="32" spans="1:6" x14ac:dyDescent="0.3">
      <c r="A32" s="1">
        <f t="shared" si="1"/>
        <v>42119</v>
      </c>
      <c r="B32" s="3"/>
      <c r="C32" s="3"/>
      <c r="D32" s="3"/>
      <c r="E32" s="3"/>
      <c r="F32" s="3"/>
    </row>
    <row r="33" spans="1:7" x14ac:dyDescent="0.3">
      <c r="A33" s="1">
        <f t="shared" si="1"/>
        <v>42120</v>
      </c>
      <c r="B33" s="3"/>
      <c r="C33" s="3"/>
      <c r="D33" s="3"/>
      <c r="E33" s="3"/>
      <c r="F33" s="3"/>
    </row>
    <row r="34" spans="1:7" x14ac:dyDescent="0.3">
      <c r="A34" s="1">
        <f t="shared" si="1"/>
        <v>42121</v>
      </c>
      <c r="B34" s="3"/>
      <c r="C34" s="3"/>
      <c r="D34" s="3"/>
      <c r="E34" s="3"/>
      <c r="F34" s="3"/>
    </row>
    <row r="35" spans="1:7" x14ac:dyDescent="0.3">
      <c r="A35" s="1">
        <f t="shared" si="1"/>
        <v>42122</v>
      </c>
      <c r="B35" s="3"/>
      <c r="C35" s="3"/>
      <c r="D35" s="3"/>
      <c r="E35" s="3"/>
      <c r="F35" s="3"/>
    </row>
    <row r="36" spans="1:7" x14ac:dyDescent="0.3">
      <c r="A36" s="1">
        <f>IFERROR(IF(MONTH($A$35)=MONTH($A$35+1),$A$35+1,""),"")</f>
        <v>42123</v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42124</v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 t="str">
        <f>IFERROR(IF(MONTH($A$35)=MONTH($A$35+3),$A$35+3,""),"")</f>
        <v/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44" priority="4">
      <formula>$C8+$E8&gt;$B8+$D8</formula>
    </cfRule>
    <cfRule type="expression" dxfId="43" priority="5">
      <formula>$C8+$E8&lt;$B8+$D8</formula>
    </cfRule>
  </conditionalFormatting>
  <conditionalFormatting sqref="A8:G38">
    <cfRule type="expression" dxfId="42" priority="3">
      <formula>$G8="ja"</formula>
    </cfRule>
  </conditionalFormatting>
  <conditionalFormatting sqref="F39">
    <cfRule type="expression" dxfId="41" priority="2">
      <formula>$G39="ja"</formula>
    </cfRule>
  </conditionalFormatting>
  <conditionalFormatting sqref="D8:D38">
    <cfRule type="cellIs" dxfId="40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2ECE2-0E8C-4D38-BD97-D719D0CC5197}"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16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42125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42126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42127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42128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42129</v>
      </c>
      <c r="B12" s="3"/>
      <c r="C12" s="3"/>
      <c r="D12" s="3"/>
      <c r="E12" s="3"/>
      <c r="F12" s="3"/>
    </row>
    <row r="13" spans="1:7" x14ac:dyDescent="0.3">
      <c r="A13" s="1">
        <f t="shared" si="1"/>
        <v>42130</v>
      </c>
      <c r="B13" s="3"/>
      <c r="C13" s="3"/>
      <c r="D13" s="3"/>
      <c r="E13" s="3"/>
      <c r="F13" s="3"/>
    </row>
    <row r="14" spans="1:7" x14ac:dyDescent="0.3">
      <c r="A14" s="1">
        <f t="shared" si="1"/>
        <v>42131</v>
      </c>
      <c r="B14" s="3"/>
      <c r="C14" s="3"/>
      <c r="D14" s="3"/>
      <c r="E14" s="3"/>
      <c r="F14" s="3"/>
    </row>
    <row r="15" spans="1:7" x14ac:dyDescent="0.3">
      <c r="A15" s="1">
        <f t="shared" si="1"/>
        <v>42132</v>
      </c>
      <c r="B15" s="3"/>
      <c r="C15" s="3"/>
      <c r="D15" s="3"/>
      <c r="E15" s="3"/>
      <c r="F15" s="3"/>
    </row>
    <row r="16" spans="1:7" x14ac:dyDescent="0.3">
      <c r="A16" s="1">
        <f t="shared" si="1"/>
        <v>42133</v>
      </c>
      <c r="B16" s="3"/>
      <c r="C16" s="3"/>
      <c r="D16" s="3"/>
      <c r="E16" s="3"/>
      <c r="F16" s="3"/>
    </row>
    <row r="17" spans="1:6" x14ac:dyDescent="0.3">
      <c r="A17" s="1">
        <f t="shared" si="1"/>
        <v>42134</v>
      </c>
      <c r="B17" s="3"/>
      <c r="C17" s="3"/>
      <c r="D17" s="3"/>
      <c r="E17" s="3"/>
      <c r="F17" s="3"/>
    </row>
    <row r="18" spans="1:6" x14ac:dyDescent="0.3">
      <c r="A18" s="1">
        <f t="shared" si="1"/>
        <v>42135</v>
      </c>
      <c r="B18" s="3"/>
      <c r="C18" s="3"/>
      <c r="D18" s="3"/>
      <c r="E18" s="3"/>
      <c r="F18" s="3"/>
    </row>
    <row r="19" spans="1:6" x14ac:dyDescent="0.3">
      <c r="A19" s="1">
        <f t="shared" si="1"/>
        <v>42136</v>
      </c>
      <c r="B19" s="3"/>
      <c r="C19" s="3"/>
      <c r="D19" s="3"/>
      <c r="E19" s="3"/>
      <c r="F19" s="3"/>
    </row>
    <row r="20" spans="1:6" x14ac:dyDescent="0.3">
      <c r="A20" s="1">
        <f t="shared" si="1"/>
        <v>42137</v>
      </c>
      <c r="B20" s="3"/>
      <c r="C20" s="3"/>
      <c r="D20" s="3"/>
      <c r="E20" s="3"/>
      <c r="F20" s="3"/>
    </row>
    <row r="21" spans="1:6" x14ac:dyDescent="0.3">
      <c r="A21" s="1">
        <f t="shared" si="1"/>
        <v>42138</v>
      </c>
      <c r="B21" s="3"/>
      <c r="C21" s="3"/>
      <c r="D21" s="3"/>
      <c r="E21" s="3"/>
      <c r="F21" s="3"/>
    </row>
    <row r="22" spans="1:6" x14ac:dyDescent="0.3">
      <c r="A22" s="1">
        <f t="shared" si="1"/>
        <v>42139</v>
      </c>
      <c r="B22" s="3"/>
      <c r="C22" s="3"/>
      <c r="D22" s="3"/>
      <c r="E22" s="3"/>
      <c r="F22" s="3"/>
    </row>
    <row r="23" spans="1:6" x14ac:dyDescent="0.3">
      <c r="A23" s="1">
        <f t="shared" si="1"/>
        <v>42140</v>
      </c>
      <c r="B23" s="3"/>
      <c r="C23" s="3"/>
      <c r="D23" s="3"/>
      <c r="E23" s="3"/>
      <c r="F23" s="3"/>
    </row>
    <row r="24" spans="1:6" x14ac:dyDescent="0.3">
      <c r="A24" s="1">
        <f t="shared" si="1"/>
        <v>42141</v>
      </c>
      <c r="B24" s="3"/>
      <c r="C24" s="3"/>
      <c r="D24" s="3"/>
      <c r="E24" s="3"/>
      <c r="F24" s="3"/>
    </row>
    <row r="25" spans="1:6" x14ac:dyDescent="0.3">
      <c r="A25" s="1">
        <f t="shared" si="1"/>
        <v>42142</v>
      </c>
      <c r="B25" s="3"/>
      <c r="C25" s="3"/>
      <c r="D25" s="3"/>
      <c r="E25" s="3"/>
      <c r="F25" s="3"/>
    </row>
    <row r="26" spans="1:6" x14ac:dyDescent="0.3">
      <c r="A26" s="1">
        <f t="shared" si="1"/>
        <v>42143</v>
      </c>
      <c r="B26" s="3"/>
      <c r="C26" s="3"/>
      <c r="D26" s="3"/>
      <c r="E26" s="3"/>
      <c r="F26" s="3"/>
    </row>
    <row r="27" spans="1:6" x14ac:dyDescent="0.3">
      <c r="A27" s="1">
        <f t="shared" si="1"/>
        <v>42144</v>
      </c>
      <c r="B27" s="3"/>
      <c r="C27" s="3"/>
      <c r="D27" s="3"/>
      <c r="E27" s="3"/>
      <c r="F27" s="3"/>
    </row>
    <row r="28" spans="1:6" x14ac:dyDescent="0.3">
      <c r="A28" s="1">
        <f t="shared" si="1"/>
        <v>42145</v>
      </c>
      <c r="B28" s="3"/>
      <c r="C28" s="3"/>
      <c r="D28" s="3"/>
      <c r="E28" s="3"/>
      <c r="F28" s="3"/>
    </row>
    <row r="29" spans="1:6" x14ac:dyDescent="0.3">
      <c r="A29" s="1">
        <f t="shared" si="1"/>
        <v>42146</v>
      </c>
      <c r="B29" s="3"/>
      <c r="C29" s="3"/>
      <c r="D29" s="3"/>
      <c r="E29" s="3"/>
      <c r="F29" s="3"/>
    </row>
    <row r="30" spans="1:6" x14ac:dyDescent="0.3">
      <c r="A30" s="1">
        <f t="shared" si="1"/>
        <v>42147</v>
      </c>
      <c r="B30" s="3"/>
      <c r="C30" s="3"/>
      <c r="D30" s="3"/>
      <c r="E30" s="3"/>
      <c r="F30" s="3"/>
    </row>
    <row r="31" spans="1:6" x14ac:dyDescent="0.3">
      <c r="A31" s="1">
        <f t="shared" si="1"/>
        <v>42148</v>
      </c>
      <c r="B31" s="3"/>
      <c r="C31" s="3"/>
      <c r="D31" s="3"/>
      <c r="E31" s="3"/>
      <c r="F31" s="3"/>
    </row>
    <row r="32" spans="1:6" x14ac:dyDescent="0.3">
      <c r="A32" s="1">
        <f t="shared" si="1"/>
        <v>42149</v>
      </c>
      <c r="B32" s="3"/>
      <c r="C32" s="3"/>
      <c r="D32" s="3"/>
      <c r="E32" s="3"/>
      <c r="F32" s="3"/>
    </row>
    <row r="33" spans="1:7" x14ac:dyDescent="0.3">
      <c r="A33" s="1">
        <f t="shared" si="1"/>
        <v>42150</v>
      </c>
      <c r="B33" s="3"/>
      <c r="C33" s="3"/>
      <c r="D33" s="3"/>
      <c r="E33" s="3"/>
      <c r="F33" s="3"/>
    </row>
    <row r="34" spans="1:7" x14ac:dyDescent="0.3">
      <c r="A34" s="1">
        <f t="shared" si="1"/>
        <v>42151</v>
      </c>
      <c r="B34" s="3"/>
      <c r="C34" s="3"/>
      <c r="D34" s="3"/>
      <c r="E34" s="3"/>
      <c r="F34" s="3"/>
    </row>
    <row r="35" spans="1:7" x14ac:dyDescent="0.3">
      <c r="A35" s="1">
        <f t="shared" si="1"/>
        <v>42152</v>
      </c>
      <c r="B35" s="3"/>
      <c r="C35" s="3"/>
      <c r="D35" s="3"/>
      <c r="E35" s="3"/>
      <c r="F35" s="3"/>
    </row>
    <row r="36" spans="1:7" x14ac:dyDescent="0.3">
      <c r="A36" s="1">
        <f>IFERROR(IF(MONTH($A$35)=MONTH($A$35+1),$A$35+1,""),"")</f>
        <v>42153</v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42154</v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>
        <f>IFERROR(IF(MONTH($A$35)=MONTH($A$35+3),$A$35+3,""),"")</f>
        <v>42155</v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39" priority="4">
      <formula>$C8+$E8&gt;$B8+$D8</formula>
    </cfRule>
    <cfRule type="expression" dxfId="38" priority="5">
      <formula>$C8+$E8&lt;$B8+$D8</formula>
    </cfRule>
  </conditionalFormatting>
  <conditionalFormatting sqref="A8:G38">
    <cfRule type="expression" dxfId="37" priority="3">
      <formula>$G8="ja"</formula>
    </cfRule>
  </conditionalFormatting>
  <conditionalFormatting sqref="F39">
    <cfRule type="expression" dxfId="36" priority="2">
      <formula>$G39="ja"</formula>
    </cfRule>
  </conditionalFormatting>
  <conditionalFormatting sqref="D8:D38">
    <cfRule type="cellIs" dxfId="35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7A191-A8D5-4416-BE23-37F24D9B0FB3}"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17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42156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42157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42158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42159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42160</v>
      </c>
      <c r="B12" s="3"/>
      <c r="C12" s="3"/>
      <c r="D12" s="3"/>
      <c r="E12" s="3"/>
      <c r="F12" s="3"/>
    </row>
    <row r="13" spans="1:7" x14ac:dyDescent="0.3">
      <c r="A13" s="1">
        <f t="shared" si="1"/>
        <v>42161</v>
      </c>
      <c r="B13" s="3"/>
      <c r="C13" s="3"/>
      <c r="D13" s="3"/>
      <c r="E13" s="3"/>
      <c r="F13" s="3"/>
    </row>
    <row r="14" spans="1:7" x14ac:dyDescent="0.3">
      <c r="A14" s="1">
        <f t="shared" si="1"/>
        <v>42162</v>
      </c>
      <c r="B14" s="3"/>
      <c r="C14" s="3"/>
      <c r="D14" s="3"/>
      <c r="E14" s="3"/>
      <c r="F14" s="3"/>
    </row>
    <row r="15" spans="1:7" x14ac:dyDescent="0.3">
      <c r="A15" s="1">
        <f t="shared" si="1"/>
        <v>42163</v>
      </c>
      <c r="B15" s="3"/>
      <c r="C15" s="3"/>
      <c r="D15" s="3"/>
      <c r="E15" s="3"/>
      <c r="F15" s="3"/>
    </row>
    <row r="16" spans="1:7" x14ac:dyDescent="0.3">
      <c r="A16" s="1">
        <f t="shared" si="1"/>
        <v>42164</v>
      </c>
      <c r="B16" s="3"/>
      <c r="C16" s="3"/>
      <c r="D16" s="3"/>
      <c r="E16" s="3"/>
      <c r="F16" s="3"/>
    </row>
    <row r="17" spans="1:6" x14ac:dyDescent="0.3">
      <c r="A17" s="1">
        <f t="shared" si="1"/>
        <v>42165</v>
      </c>
      <c r="B17" s="3"/>
      <c r="C17" s="3"/>
      <c r="D17" s="3"/>
      <c r="E17" s="3"/>
      <c r="F17" s="3"/>
    </row>
    <row r="18" spans="1:6" x14ac:dyDescent="0.3">
      <c r="A18" s="1">
        <f t="shared" si="1"/>
        <v>42166</v>
      </c>
      <c r="B18" s="3"/>
      <c r="C18" s="3"/>
      <c r="D18" s="3"/>
      <c r="E18" s="3"/>
      <c r="F18" s="3"/>
    </row>
    <row r="19" spans="1:6" x14ac:dyDescent="0.3">
      <c r="A19" s="1">
        <f t="shared" si="1"/>
        <v>42167</v>
      </c>
      <c r="B19" s="3"/>
      <c r="C19" s="3"/>
      <c r="D19" s="3"/>
      <c r="E19" s="3"/>
      <c r="F19" s="3"/>
    </row>
    <row r="20" spans="1:6" x14ac:dyDescent="0.3">
      <c r="A20" s="1">
        <f t="shared" si="1"/>
        <v>42168</v>
      </c>
      <c r="B20" s="3"/>
      <c r="C20" s="3"/>
      <c r="D20" s="3"/>
      <c r="E20" s="3"/>
      <c r="F20" s="3"/>
    </row>
    <row r="21" spans="1:6" x14ac:dyDescent="0.3">
      <c r="A21" s="1">
        <f t="shared" si="1"/>
        <v>42169</v>
      </c>
      <c r="B21" s="3"/>
      <c r="C21" s="3"/>
      <c r="D21" s="3"/>
      <c r="E21" s="3"/>
      <c r="F21" s="3"/>
    </row>
    <row r="22" spans="1:6" x14ac:dyDescent="0.3">
      <c r="A22" s="1">
        <f t="shared" si="1"/>
        <v>42170</v>
      </c>
      <c r="B22" s="3"/>
      <c r="C22" s="3"/>
      <c r="D22" s="3"/>
      <c r="E22" s="3"/>
      <c r="F22" s="3"/>
    </row>
    <row r="23" spans="1:6" x14ac:dyDescent="0.3">
      <c r="A23" s="1">
        <f t="shared" si="1"/>
        <v>42171</v>
      </c>
      <c r="B23" s="3"/>
      <c r="C23" s="3"/>
      <c r="D23" s="3"/>
      <c r="E23" s="3"/>
      <c r="F23" s="3"/>
    </row>
    <row r="24" spans="1:6" x14ac:dyDescent="0.3">
      <c r="A24" s="1">
        <f t="shared" si="1"/>
        <v>42172</v>
      </c>
      <c r="B24" s="3"/>
      <c r="C24" s="3"/>
      <c r="D24" s="3"/>
      <c r="E24" s="3"/>
      <c r="F24" s="3"/>
    </row>
    <row r="25" spans="1:6" x14ac:dyDescent="0.3">
      <c r="A25" s="1">
        <f t="shared" si="1"/>
        <v>42173</v>
      </c>
      <c r="B25" s="3"/>
      <c r="C25" s="3"/>
      <c r="D25" s="3"/>
      <c r="E25" s="3"/>
      <c r="F25" s="3"/>
    </row>
    <row r="26" spans="1:6" x14ac:dyDescent="0.3">
      <c r="A26" s="1">
        <f t="shared" si="1"/>
        <v>42174</v>
      </c>
      <c r="B26" s="3"/>
      <c r="C26" s="3"/>
      <c r="D26" s="3"/>
      <c r="E26" s="3"/>
      <c r="F26" s="3"/>
    </row>
    <row r="27" spans="1:6" x14ac:dyDescent="0.3">
      <c r="A27" s="1">
        <f t="shared" si="1"/>
        <v>42175</v>
      </c>
      <c r="B27" s="3"/>
      <c r="C27" s="3"/>
      <c r="D27" s="3"/>
      <c r="E27" s="3"/>
      <c r="F27" s="3"/>
    </row>
    <row r="28" spans="1:6" x14ac:dyDescent="0.3">
      <c r="A28" s="1">
        <f t="shared" si="1"/>
        <v>42176</v>
      </c>
      <c r="B28" s="3"/>
      <c r="C28" s="3"/>
      <c r="D28" s="3"/>
      <c r="E28" s="3"/>
      <c r="F28" s="3"/>
    </row>
    <row r="29" spans="1:6" x14ac:dyDescent="0.3">
      <c r="A29" s="1">
        <f t="shared" si="1"/>
        <v>42177</v>
      </c>
      <c r="B29" s="3"/>
      <c r="C29" s="3"/>
      <c r="D29" s="3"/>
      <c r="E29" s="3"/>
      <c r="F29" s="3"/>
    </row>
    <row r="30" spans="1:6" x14ac:dyDescent="0.3">
      <c r="A30" s="1">
        <f t="shared" si="1"/>
        <v>42178</v>
      </c>
      <c r="B30" s="3"/>
      <c r="C30" s="3"/>
      <c r="D30" s="3"/>
      <c r="E30" s="3"/>
      <c r="F30" s="3"/>
    </row>
    <row r="31" spans="1:6" x14ac:dyDescent="0.3">
      <c r="A31" s="1">
        <f t="shared" si="1"/>
        <v>42179</v>
      </c>
      <c r="B31" s="3"/>
      <c r="C31" s="3"/>
      <c r="D31" s="3"/>
      <c r="E31" s="3"/>
      <c r="F31" s="3"/>
    </row>
    <row r="32" spans="1:6" x14ac:dyDescent="0.3">
      <c r="A32" s="1">
        <f t="shared" si="1"/>
        <v>42180</v>
      </c>
      <c r="B32" s="3"/>
      <c r="C32" s="3"/>
      <c r="D32" s="3"/>
      <c r="E32" s="3"/>
      <c r="F32" s="3"/>
    </row>
    <row r="33" spans="1:7" x14ac:dyDescent="0.3">
      <c r="A33" s="1">
        <f t="shared" si="1"/>
        <v>42181</v>
      </c>
      <c r="B33" s="3"/>
      <c r="C33" s="3"/>
      <c r="D33" s="3"/>
      <c r="E33" s="3"/>
      <c r="F33" s="3"/>
    </row>
    <row r="34" spans="1:7" x14ac:dyDescent="0.3">
      <c r="A34" s="1">
        <f t="shared" si="1"/>
        <v>42182</v>
      </c>
      <c r="B34" s="3"/>
      <c r="C34" s="3"/>
      <c r="D34" s="3"/>
      <c r="E34" s="3"/>
      <c r="F34" s="3"/>
    </row>
    <row r="35" spans="1:7" x14ac:dyDescent="0.3">
      <c r="A35" s="1">
        <f t="shared" si="1"/>
        <v>42183</v>
      </c>
      <c r="B35" s="3"/>
      <c r="C35" s="3"/>
      <c r="D35" s="3"/>
      <c r="E35" s="3"/>
      <c r="F35" s="3"/>
    </row>
    <row r="36" spans="1:7" x14ac:dyDescent="0.3">
      <c r="A36" s="1">
        <f>IFERROR(IF(MONTH($A$35)=MONTH($A$35+1),$A$35+1,""),"")</f>
        <v>42184</v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42185</v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 t="str">
        <f>IFERROR(IF(MONTH($A$35)=MONTH($A$35+3),$A$35+3,""),"")</f>
        <v/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34" priority="4">
      <formula>$C8+$E8&gt;$B8+$D8</formula>
    </cfRule>
    <cfRule type="expression" dxfId="33" priority="5">
      <formula>$C8+$E8&lt;$B8+$D8</formula>
    </cfRule>
  </conditionalFormatting>
  <conditionalFormatting sqref="A8:G38">
    <cfRule type="expression" dxfId="32" priority="3">
      <formula>$G8="ja"</formula>
    </cfRule>
  </conditionalFormatting>
  <conditionalFormatting sqref="F39">
    <cfRule type="expression" dxfId="31" priority="2">
      <formula>$G39="ja"</formula>
    </cfRule>
  </conditionalFormatting>
  <conditionalFormatting sqref="D8:D38">
    <cfRule type="cellIs" dxfId="30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35EB7-30E4-4D97-A1F8-0E2451CE1FB5}"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18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42186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42187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42188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42189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42190</v>
      </c>
      <c r="B12" s="3"/>
      <c r="C12" s="3"/>
      <c r="D12" s="3"/>
      <c r="E12" s="3"/>
      <c r="F12" s="3"/>
    </row>
    <row r="13" spans="1:7" x14ac:dyDescent="0.3">
      <c r="A13" s="1">
        <f t="shared" si="1"/>
        <v>42191</v>
      </c>
      <c r="B13" s="3"/>
      <c r="C13" s="3"/>
      <c r="D13" s="3"/>
      <c r="E13" s="3"/>
      <c r="F13" s="3"/>
    </row>
    <row r="14" spans="1:7" x14ac:dyDescent="0.3">
      <c r="A14" s="1">
        <f t="shared" si="1"/>
        <v>42192</v>
      </c>
      <c r="B14" s="3"/>
      <c r="C14" s="3"/>
      <c r="D14" s="3"/>
      <c r="E14" s="3"/>
      <c r="F14" s="3"/>
    </row>
    <row r="15" spans="1:7" x14ac:dyDescent="0.3">
      <c r="A15" s="1">
        <f t="shared" si="1"/>
        <v>42193</v>
      </c>
      <c r="B15" s="3"/>
      <c r="C15" s="3"/>
      <c r="D15" s="3"/>
      <c r="E15" s="3"/>
      <c r="F15" s="3"/>
    </row>
    <row r="16" spans="1:7" x14ac:dyDescent="0.3">
      <c r="A16" s="1">
        <f t="shared" si="1"/>
        <v>42194</v>
      </c>
      <c r="B16" s="3"/>
      <c r="C16" s="3"/>
      <c r="D16" s="3"/>
      <c r="E16" s="3"/>
      <c r="F16" s="3"/>
    </row>
    <row r="17" spans="1:6" x14ac:dyDescent="0.3">
      <c r="A17" s="1">
        <f t="shared" si="1"/>
        <v>42195</v>
      </c>
      <c r="B17" s="3"/>
      <c r="C17" s="3"/>
      <c r="D17" s="3"/>
      <c r="E17" s="3"/>
      <c r="F17" s="3"/>
    </row>
    <row r="18" spans="1:6" x14ac:dyDescent="0.3">
      <c r="A18" s="1">
        <f t="shared" si="1"/>
        <v>42196</v>
      </c>
      <c r="B18" s="3"/>
      <c r="C18" s="3"/>
      <c r="D18" s="3"/>
      <c r="E18" s="3"/>
      <c r="F18" s="3"/>
    </row>
    <row r="19" spans="1:6" x14ac:dyDescent="0.3">
      <c r="A19" s="1">
        <f t="shared" si="1"/>
        <v>42197</v>
      </c>
      <c r="B19" s="3"/>
      <c r="C19" s="3"/>
      <c r="D19" s="3"/>
      <c r="E19" s="3"/>
      <c r="F19" s="3"/>
    </row>
    <row r="20" spans="1:6" x14ac:dyDescent="0.3">
      <c r="A20" s="1">
        <f t="shared" si="1"/>
        <v>42198</v>
      </c>
      <c r="B20" s="3"/>
      <c r="C20" s="3"/>
      <c r="D20" s="3"/>
      <c r="E20" s="3"/>
      <c r="F20" s="3"/>
    </row>
    <row r="21" spans="1:6" x14ac:dyDescent="0.3">
      <c r="A21" s="1">
        <f t="shared" si="1"/>
        <v>42199</v>
      </c>
      <c r="B21" s="3"/>
      <c r="C21" s="3"/>
      <c r="D21" s="3"/>
      <c r="E21" s="3"/>
      <c r="F21" s="3"/>
    </row>
    <row r="22" spans="1:6" x14ac:dyDescent="0.3">
      <c r="A22" s="1">
        <f t="shared" si="1"/>
        <v>42200</v>
      </c>
      <c r="B22" s="3"/>
      <c r="C22" s="3"/>
      <c r="D22" s="3"/>
      <c r="E22" s="3"/>
      <c r="F22" s="3"/>
    </row>
    <row r="23" spans="1:6" x14ac:dyDescent="0.3">
      <c r="A23" s="1">
        <f t="shared" si="1"/>
        <v>42201</v>
      </c>
      <c r="B23" s="3"/>
      <c r="C23" s="3"/>
      <c r="D23" s="3"/>
      <c r="E23" s="3"/>
      <c r="F23" s="3"/>
    </row>
    <row r="24" spans="1:6" x14ac:dyDescent="0.3">
      <c r="A24" s="1">
        <f t="shared" si="1"/>
        <v>42202</v>
      </c>
      <c r="B24" s="3"/>
      <c r="C24" s="3"/>
      <c r="D24" s="3"/>
      <c r="E24" s="3"/>
      <c r="F24" s="3"/>
    </row>
    <row r="25" spans="1:6" x14ac:dyDescent="0.3">
      <c r="A25" s="1">
        <f t="shared" si="1"/>
        <v>42203</v>
      </c>
      <c r="B25" s="3"/>
      <c r="C25" s="3"/>
      <c r="D25" s="3"/>
      <c r="E25" s="3"/>
      <c r="F25" s="3"/>
    </row>
    <row r="26" spans="1:6" x14ac:dyDescent="0.3">
      <c r="A26" s="1">
        <f t="shared" si="1"/>
        <v>42204</v>
      </c>
      <c r="B26" s="3"/>
      <c r="C26" s="3"/>
      <c r="D26" s="3"/>
      <c r="E26" s="3"/>
      <c r="F26" s="3"/>
    </row>
    <row r="27" spans="1:6" x14ac:dyDescent="0.3">
      <c r="A27" s="1">
        <f t="shared" si="1"/>
        <v>42205</v>
      </c>
      <c r="B27" s="3"/>
      <c r="C27" s="3"/>
      <c r="D27" s="3"/>
      <c r="E27" s="3"/>
      <c r="F27" s="3"/>
    </row>
    <row r="28" spans="1:6" x14ac:dyDescent="0.3">
      <c r="A28" s="1">
        <f t="shared" si="1"/>
        <v>42206</v>
      </c>
      <c r="B28" s="3"/>
      <c r="C28" s="3"/>
      <c r="D28" s="3"/>
      <c r="E28" s="3"/>
      <c r="F28" s="3"/>
    </row>
    <row r="29" spans="1:6" x14ac:dyDescent="0.3">
      <c r="A29" s="1">
        <f t="shared" si="1"/>
        <v>42207</v>
      </c>
      <c r="B29" s="3"/>
      <c r="C29" s="3"/>
      <c r="D29" s="3"/>
      <c r="E29" s="3"/>
      <c r="F29" s="3"/>
    </row>
    <row r="30" spans="1:6" x14ac:dyDescent="0.3">
      <c r="A30" s="1">
        <f t="shared" si="1"/>
        <v>42208</v>
      </c>
      <c r="B30" s="3"/>
      <c r="C30" s="3"/>
      <c r="D30" s="3"/>
      <c r="E30" s="3"/>
      <c r="F30" s="3"/>
    </row>
    <row r="31" spans="1:6" x14ac:dyDescent="0.3">
      <c r="A31" s="1">
        <f t="shared" si="1"/>
        <v>42209</v>
      </c>
      <c r="B31" s="3"/>
      <c r="C31" s="3"/>
      <c r="D31" s="3"/>
      <c r="E31" s="3"/>
      <c r="F31" s="3"/>
    </row>
    <row r="32" spans="1:6" x14ac:dyDescent="0.3">
      <c r="A32" s="1">
        <f t="shared" si="1"/>
        <v>42210</v>
      </c>
      <c r="B32" s="3"/>
      <c r="C32" s="3"/>
      <c r="D32" s="3"/>
      <c r="E32" s="3"/>
      <c r="F32" s="3"/>
    </row>
    <row r="33" spans="1:7" x14ac:dyDescent="0.3">
      <c r="A33" s="1">
        <f t="shared" si="1"/>
        <v>42211</v>
      </c>
      <c r="B33" s="3"/>
      <c r="C33" s="3"/>
      <c r="D33" s="3"/>
      <c r="E33" s="3"/>
      <c r="F33" s="3"/>
    </row>
    <row r="34" spans="1:7" x14ac:dyDescent="0.3">
      <c r="A34" s="1">
        <f t="shared" si="1"/>
        <v>42212</v>
      </c>
      <c r="B34" s="3"/>
      <c r="C34" s="3"/>
      <c r="D34" s="3"/>
      <c r="E34" s="3"/>
      <c r="F34" s="3"/>
    </row>
    <row r="35" spans="1:7" x14ac:dyDescent="0.3">
      <c r="A35" s="1">
        <f t="shared" si="1"/>
        <v>42213</v>
      </c>
      <c r="B35" s="3"/>
      <c r="C35" s="3"/>
      <c r="D35" s="3"/>
      <c r="E35" s="3"/>
      <c r="F35" s="3"/>
    </row>
    <row r="36" spans="1:7" x14ac:dyDescent="0.3">
      <c r="A36" s="1">
        <f>IFERROR(IF(MONTH($A$35)=MONTH($A$35+1),$A$35+1,""),"")</f>
        <v>42214</v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42215</v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>
        <f>IFERROR(IF(MONTH($A$35)=MONTH($A$35+3),$A$35+3,""),"")</f>
        <v>42216</v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29" priority="4">
      <formula>$C8+$E8&gt;$B8+$D8</formula>
    </cfRule>
    <cfRule type="expression" dxfId="28" priority="5">
      <formula>$C8+$E8&lt;$B8+$D8</formula>
    </cfRule>
  </conditionalFormatting>
  <conditionalFormatting sqref="A8:G38">
    <cfRule type="expression" dxfId="27" priority="3">
      <formula>$G8="ja"</formula>
    </cfRule>
  </conditionalFormatting>
  <conditionalFormatting sqref="F39">
    <cfRule type="expression" dxfId="26" priority="2">
      <formula>$G39="ja"</formula>
    </cfRule>
  </conditionalFormatting>
  <conditionalFormatting sqref="D8:D38">
    <cfRule type="cellIs" dxfId="25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C3F4F-ED30-4A13-81F1-5D36C6574D08}"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19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42217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42218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42219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42220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42221</v>
      </c>
      <c r="B12" s="3"/>
      <c r="C12" s="3"/>
      <c r="D12" s="3"/>
      <c r="E12" s="3"/>
      <c r="F12" s="3"/>
    </row>
    <row r="13" spans="1:7" x14ac:dyDescent="0.3">
      <c r="A13" s="1">
        <f t="shared" si="1"/>
        <v>42222</v>
      </c>
      <c r="B13" s="3"/>
      <c r="C13" s="3"/>
      <c r="D13" s="3"/>
      <c r="E13" s="3"/>
      <c r="F13" s="3"/>
    </row>
    <row r="14" spans="1:7" x14ac:dyDescent="0.3">
      <c r="A14" s="1">
        <f t="shared" si="1"/>
        <v>42223</v>
      </c>
      <c r="B14" s="3"/>
      <c r="C14" s="3"/>
      <c r="D14" s="3"/>
      <c r="E14" s="3"/>
      <c r="F14" s="3"/>
    </row>
    <row r="15" spans="1:7" x14ac:dyDescent="0.3">
      <c r="A15" s="1">
        <f t="shared" si="1"/>
        <v>42224</v>
      </c>
      <c r="B15" s="3"/>
      <c r="C15" s="3"/>
      <c r="D15" s="3"/>
      <c r="E15" s="3"/>
      <c r="F15" s="3"/>
    </row>
    <row r="16" spans="1:7" x14ac:dyDescent="0.3">
      <c r="A16" s="1">
        <f t="shared" si="1"/>
        <v>42225</v>
      </c>
      <c r="B16" s="3"/>
      <c r="C16" s="3"/>
      <c r="D16" s="3"/>
      <c r="E16" s="3"/>
      <c r="F16" s="3"/>
    </row>
    <row r="17" spans="1:6" x14ac:dyDescent="0.3">
      <c r="A17" s="1">
        <f t="shared" si="1"/>
        <v>42226</v>
      </c>
      <c r="B17" s="3"/>
      <c r="C17" s="3"/>
      <c r="D17" s="3"/>
      <c r="E17" s="3"/>
      <c r="F17" s="3"/>
    </row>
    <row r="18" spans="1:6" x14ac:dyDescent="0.3">
      <c r="A18" s="1">
        <f t="shared" si="1"/>
        <v>42227</v>
      </c>
      <c r="B18" s="3"/>
      <c r="C18" s="3"/>
      <c r="D18" s="3"/>
      <c r="E18" s="3"/>
      <c r="F18" s="3"/>
    </row>
    <row r="19" spans="1:6" x14ac:dyDescent="0.3">
      <c r="A19" s="1">
        <f t="shared" si="1"/>
        <v>42228</v>
      </c>
      <c r="B19" s="3"/>
      <c r="C19" s="3"/>
      <c r="D19" s="3"/>
      <c r="E19" s="3"/>
      <c r="F19" s="3"/>
    </row>
    <row r="20" spans="1:6" x14ac:dyDescent="0.3">
      <c r="A20" s="1">
        <f t="shared" si="1"/>
        <v>42229</v>
      </c>
      <c r="B20" s="3"/>
      <c r="C20" s="3"/>
      <c r="D20" s="3"/>
      <c r="E20" s="3"/>
      <c r="F20" s="3"/>
    </row>
    <row r="21" spans="1:6" x14ac:dyDescent="0.3">
      <c r="A21" s="1">
        <f t="shared" si="1"/>
        <v>42230</v>
      </c>
      <c r="B21" s="3"/>
      <c r="C21" s="3"/>
      <c r="D21" s="3"/>
      <c r="E21" s="3"/>
      <c r="F21" s="3"/>
    </row>
    <row r="22" spans="1:6" x14ac:dyDescent="0.3">
      <c r="A22" s="1">
        <f t="shared" si="1"/>
        <v>42231</v>
      </c>
      <c r="B22" s="3"/>
      <c r="C22" s="3"/>
      <c r="D22" s="3"/>
      <c r="E22" s="3"/>
      <c r="F22" s="3"/>
    </row>
    <row r="23" spans="1:6" x14ac:dyDescent="0.3">
      <c r="A23" s="1">
        <f t="shared" si="1"/>
        <v>42232</v>
      </c>
      <c r="B23" s="3"/>
      <c r="C23" s="3"/>
      <c r="D23" s="3"/>
      <c r="E23" s="3"/>
      <c r="F23" s="3"/>
    </row>
    <row r="24" spans="1:6" x14ac:dyDescent="0.3">
      <c r="A24" s="1">
        <f t="shared" si="1"/>
        <v>42233</v>
      </c>
      <c r="B24" s="3"/>
      <c r="C24" s="3"/>
      <c r="D24" s="3"/>
      <c r="E24" s="3"/>
      <c r="F24" s="3"/>
    </row>
    <row r="25" spans="1:6" x14ac:dyDescent="0.3">
      <c r="A25" s="1">
        <f t="shared" si="1"/>
        <v>42234</v>
      </c>
      <c r="B25" s="3"/>
      <c r="C25" s="3"/>
      <c r="D25" s="3"/>
      <c r="E25" s="3"/>
      <c r="F25" s="3"/>
    </row>
    <row r="26" spans="1:6" x14ac:dyDescent="0.3">
      <c r="A26" s="1">
        <f t="shared" si="1"/>
        <v>42235</v>
      </c>
      <c r="B26" s="3"/>
      <c r="C26" s="3"/>
      <c r="D26" s="3"/>
      <c r="E26" s="3"/>
      <c r="F26" s="3"/>
    </row>
    <row r="27" spans="1:6" x14ac:dyDescent="0.3">
      <c r="A27" s="1">
        <f t="shared" si="1"/>
        <v>42236</v>
      </c>
      <c r="B27" s="3"/>
      <c r="C27" s="3"/>
      <c r="D27" s="3"/>
      <c r="E27" s="3"/>
      <c r="F27" s="3"/>
    </row>
    <row r="28" spans="1:6" x14ac:dyDescent="0.3">
      <c r="A28" s="1">
        <f t="shared" si="1"/>
        <v>42237</v>
      </c>
      <c r="B28" s="3"/>
      <c r="C28" s="3"/>
      <c r="D28" s="3"/>
      <c r="E28" s="3"/>
      <c r="F28" s="3"/>
    </row>
    <row r="29" spans="1:6" x14ac:dyDescent="0.3">
      <c r="A29" s="1">
        <f t="shared" si="1"/>
        <v>42238</v>
      </c>
      <c r="B29" s="3"/>
      <c r="C29" s="3"/>
      <c r="D29" s="3"/>
      <c r="E29" s="3"/>
      <c r="F29" s="3"/>
    </row>
    <row r="30" spans="1:6" x14ac:dyDescent="0.3">
      <c r="A30" s="1">
        <f t="shared" si="1"/>
        <v>42239</v>
      </c>
      <c r="B30" s="3"/>
      <c r="C30" s="3"/>
      <c r="D30" s="3"/>
      <c r="E30" s="3"/>
      <c r="F30" s="3"/>
    </row>
    <row r="31" spans="1:6" x14ac:dyDescent="0.3">
      <c r="A31" s="1">
        <f t="shared" si="1"/>
        <v>42240</v>
      </c>
      <c r="B31" s="3"/>
      <c r="C31" s="3"/>
      <c r="D31" s="3"/>
      <c r="E31" s="3"/>
      <c r="F31" s="3"/>
    </row>
    <row r="32" spans="1:6" x14ac:dyDescent="0.3">
      <c r="A32" s="1">
        <f t="shared" si="1"/>
        <v>42241</v>
      </c>
      <c r="B32" s="3"/>
      <c r="C32" s="3"/>
      <c r="D32" s="3"/>
      <c r="E32" s="3"/>
      <c r="F32" s="3"/>
    </row>
    <row r="33" spans="1:7" x14ac:dyDescent="0.3">
      <c r="A33" s="1">
        <f t="shared" si="1"/>
        <v>42242</v>
      </c>
      <c r="B33" s="3"/>
      <c r="C33" s="3"/>
      <c r="D33" s="3"/>
      <c r="E33" s="3"/>
      <c r="F33" s="3"/>
    </row>
    <row r="34" spans="1:7" x14ac:dyDescent="0.3">
      <c r="A34" s="1">
        <f t="shared" si="1"/>
        <v>42243</v>
      </c>
      <c r="B34" s="3"/>
      <c r="C34" s="3"/>
      <c r="D34" s="3"/>
      <c r="E34" s="3"/>
      <c r="F34" s="3"/>
    </row>
    <row r="35" spans="1:7" x14ac:dyDescent="0.3">
      <c r="A35" s="1">
        <f t="shared" si="1"/>
        <v>42244</v>
      </c>
      <c r="B35" s="3"/>
      <c r="C35" s="3"/>
      <c r="D35" s="3"/>
      <c r="E35" s="3"/>
      <c r="F35" s="3"/>
    </row>
    <row r="36" spans="1:7" x14ac:dyDescent="0.3">
      <c r="A36" s="1">
        <f>IFERROR(IF(MONTH($A$35)=MONTH($A$35+1),$A$35+1,""),"")</f>
        <v>42245</v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42246</v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>
        <f>IFERROR(IF(MONTH($A$35)=MONTH($A$35+3),$A$35+3,""),"")</f>
        <v>42247</v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24" priority="4">
      <formula>$C8+$E8&gt;$B8+$D8</formula>
    </cfRule>
    <cfRule type="expression" dxfId="23" priority="5">
      <formula>$C8+$E8&lt;$B8+$D8</formula>
    </cfRule>
  </conditionalFormatting>
  <conditionalFormatting sqref="A8:G38">
    <cfRule type="expression" dxfId="22" priority="3">
      <formula>$G8="ja"</formula>
    </cfRule>
  </conditionalFormatting>
  <conditionalFormatting sqref="F39">
    <cfRule type="expression" dxfId="21" priority="2">
      <formula>$G39="ja"</formula>
    </cfRule>
  </conditionalFormatting>
  <conditionalFormatting sqref="D8:D38">
    <cfRule type="cellIs" dxfId="20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Übersicht</vt:lpstr>
      <vt:lpstr>Januar</vt:lpstr>
      <vt:lpstr>Februar</vt:lpstr>
      <vt:lpstr>März</vt:lpstr>
      <vt:lpstr>April</vt:lpstr>
      <vt:lpstr>Mai</vt:lpstr>
      <vt:lpstr>Juni</vt:lpstr>
      <vt:lpstr>Juli</vt:lpstr>
      <vt:lpstr>August</vt:lpstr>
      <vt:lpstr>September</vt:lpstr>
      <vt:lpstr>Oktober</vt:lpstr>
      <vt:lpstr>November</vt:lpstr>
      <vt:lpstr>Dezember</vt:lpstr>
      <vt:lpstr>April</vt:lpstr>
      <vt:lpstr>August</vt:lpstr>
      <vt:lpstr>Dezember</vt:lpstr>
      <vt:lpstr>Februar</vt:lpstr>
      <vt:lpstr>Januar</vt:lpstr>
      <vt:lpstr>Juli</vt:lpstr>
      <vt:lpstr>Juni</vt:lpstr>
      <vt:lpstr>Mai</vt:lpstr>
      <vt:lpstr>März</vt:lpstr>
      <vt:lpstr>November</vt:lpstr>
      <vt:lpstr>Oktober</vt:lpstr>
      <vt:lpstr>September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Kohl</dc:creator>
  <cp:lastModifiedBy>Indra Kohl</cp:lastModifiedBy>
  <dcterms:created xsi:type="dcterms:W3CDTF">2015-09-15T12:10:00Z</dcterms:created>
  <dcterms:modified xsi:type="dcterms:W3CDTF">2018-07-24T17:24:12Z</dcterms:modified>
</cp:coreProperties>
</file>