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dra\OneDrive - Indra Kohl CARINKO\Pivot Crash\Material\"/>
    </mc:Choice>
  </mc:AlternateContent>
  <xr:revisionPtr revIDLastSave="0" documentId="11_D9400A3C3CE0212FED325E0E49C2A714E800E114" xr6:coauthVersionLast="40" xr6:coauthVersionMax="40" xr10:uidLastSave="{00000000-0000-0000-0000-000000000000}"/>
  <bookViews>
    <workbookView xWindow="-120" yWindow="-120" windowWidth="29040" windowHeight="16440" xr2:uid="{00000000-000D-0000-FFFF-FFFF00000000}"/>
  </bookViews>
  <sheets>
    <sheet name="Rohdaten" sheetId="1" r:id="rId1"/>
  </sheets>
  <definedNames>
    <definedName name="_xlnm._FilterDatabase" localSheetId="0" hidden="1">Rohdaten!$A$3:$P$156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  <c r="O27" i="1" l="1"/>
  <c r="H27" i="1"/>
  <c r="H40" i="1"/>
  <c r="O135" i="1"/>
  <c r="O35" i="1"/>
  <c r="O124" i="1"/>
  <c r="O112" i="1"/>
  <c r="O12" i="1"/>
  <c r="O39" i="1"/>
  <c r="O20" i="1"/>
  <c r="O118" i="1"/>
  <c r="O104" i="1"/>
  <c r="O93" i="1"/>
  <c r="O83" i="1"/>
  <c r="O145" i="1"/>
  <c r="O15" i="1"/>
  <c r="O127" i="1"/>
  <c r="O153" i="1"/>
  <c r="O152" i="1"/>
  <c r="O14" i="1"/>
  <c r="O110" i="1"/>
  <c r="O103" i="1"/>
  <c r="O97" i="1"/>
  <c r="O149" i="1"/>
  <c r="O88" i="1"/>
  <c r="O82" i="1"/>
  <c r="O41" i="1"/>
  <c r="O72" i="1"/>
  <c r="O66" i="1"/>
  <c r="O61" i="1"/>
  <c r="O6" i="1"/>
  <c r="O53" i="1"/>
  <c r="O47" i="1"/>
  <c r="O155" i="1"/>
  <c r="O117" i="1"/>
  <c r="O31" i="1"/>
  <c r="O102" i="1"/>
  <c r="O30" i="1"/>
  <c r="O28" i="1"/>
  <c r="O87" i="1"/>
  <c r="O81" i="1"/>
  <c r="O77" i="1"/>
  <c r="O71" i="1"/>
  <c r="O65" i="1"/>
  <c r="O143" i="1"/>
  <c r="O57" i="1"/>
  <c r="O52" i="1"/>
  <c r="O46" i="1"/>
  <c r="O121" i="1"/>
  <c r="O126" i="1"/>
  <c r="O116" i="1"/>
  <c r="O101" i="1"/>
  <c r="O92" i="1"/>
  <c r="O11" i="1"/>
  <c r="O80" i="1"/>
  <c r="O146" i="1"/>
  <c r="O70" i="1"/>
  <c r="O64" i="1"/>
  <c r="O60" i="1"/>
  <c r="O140" i="1"/>
  <c r="O51" i="1"/>
  <c r="O22" i="1"/>
  <c r="O37" i="1"/>
  <c r="O109" i="1"/>
  <c r="O136" i="1"/>
  <c r="O123" i="1"/>
  <c r="O115" i="1"/>
  <c r="O150" i="1"/>
  <c r="O91" i="1"/>
  <c r="O26" i="1"/>
  <c r="O69" i="1"/>
  <c r="O63" i="1"/>
  <c r="O23" i="1"/>
  <c r="O5" i="1"/>
  <c r="O50" i="1"/>
  <c r="O45" i="1"/>
  <c r="O19" i="1"/>
  <c r="O132" i="1"/>
  <c r="O33" i="1"/>
  <c r="O29" i="1"/>
  <c r="O131" i="1"/>
  <c r="O125" i="1"/>
  <c r="O151" i="1"/>
  <c r="O108" i="1"/>
  <c r="O96" i="1"/>
  <c r="O10" i="1"/>
  <c r="O76" i="1"/>
  <c r="O16" i="1"/>
  <c r="O156" i="1"/>
  <c r="O154" i="1"/>
  <c r="O36" i="1"/>
  <c r="O120" i="1"/>
  <c r="O114" i="1"/>
  <c r="O107" i="1"/>
  <c r="O100" i="1"/>
  <c r="O95" i="1"/>
  <c r="O90" i="1"/>
  <c r="O86" i="1"/>
  <c r="O147" i="1"/>
  <c r="O75" i="1"/>
  <c r="O68" i="1"/>
  <c r="O8" i="1"/>
  <c r="O142" i="1"/>
  <c r="O139" i="1"/>
  <c r="O138" i="1"/>
  <c r="O44" i="1"/>
  <c r="O133" i="1"/>
  <c r="O119" i="1"/>
  <c r="O106" i="1"/>
  <c r="O99" i="1"/>
  <c r="O94" i="1"/>
  <c r="O148" i="1"/>
  <c r="O85" i="1"/>
  <c r="O25" i="1"/>
  <c r="O74" i="1"/>
  <c r="O9" i="1"/>
  <c r="O7" i="1"/>
  <c r="O59" i="1"/>
  <c r="O56" i="1"/>
  <c r="O49" i="1"/>
  <c r="O43" i="1"/>
  <c r="O38" i="1"/>
  <c r="O134" i="1"/>
  <c r="O32" i="1"/>
  <c r="O105" i="1"/>
  <c r="O18" i="1"/>
  <c r="O84" i="1"/>
  <c r="O79" i="1"/>
  <c r="O73" i="1"/>
  <c r="O67" i="1"/>
  <c r="O24" i="1"/>
  <c r="O58" i="1"/>
  <c r="O55" i="1"/>
  <c r="O137" i="1"/>
  <c r="O42" i="1"/>
  <c r="O130" i="1"/>
  <c r="O113" i="1"/>
  <c r="O129" i="1"/>
  <c r="O34" i="1"/>
  <c r="O98" i="1"/>
  <c r="O128" i="1"/>
  <c r="O122" i="1"/>
  <c r="O111" i="1"/>
  <c r="O13" i="1"/>
  <c r="O89" i="1"/>
  <c r="O78" i="1"/>
  <c r="O144" i="1"/>
  <c r="O62" i="1"/>
  <c r="O141" i="1"/>
  <c r="O54" i="1"/>
  <c r="O48" i="1"/>
  <c r="O4" i="1"/>
  <c r="O40" i="1"/>
  <c r="H35" i="1"/>
  <c r="H134" i="1"/>
  <c r="H34" i="1"/>
  <c r="H105" i="1"/>
  <c r="H12" i="1"/>
  <c r="H73" i="1"/>
  <c r="H128" i="1"/>
  <c r="H20" i="1"/>
  <c r="H118" i="1"/>
  <c r="H104" i="1"/>
  <c r="H93" i="1"/>
  <c r="H83" i="1"/>
  <c r="H144" i="1"/>
  <c r="H15" i="1"/>
  <c r="H127" i="1"/>
  <c r="H153" i="1"/>
  <c r="H152" i="1"/>
  <c r="H14" i="1"/>
  <c r="H110" i="1"/>
  <c r="H103" i="1"/>
  <c r="H97" i="1"/>
  <c r="H149" i="1"/>
  <c r="H88" i="1"/>
  <c r="H82" i="1"/>
  <c r="H41" i="1"/>
  <c r="H72" i="1"/>
  <c r="H66" i="1"/>
  <c r="H61" i="1"/>
  <c r="H6" i="1"/>
  <c r="H53" i="1"/>
  <c r="H47" i="1"/>
  <c r="H155" i="1"/>
  <c r="H117" i="1"/>
  <c r="H31" i="1"/>
  <c r="H102" i="1"/>
  <c r="H30" i="1"/>
  <c r="H28" i="1"/>
  <c r="H87" i="1"/>
  <c r="H81" i="1"/>
  <c r="H77" i="1"/>
  <c r="H71" i="1"/>
  <c r="H65" i="1"/>
  <c r="H143" i="1"/>
  <c r="H57" i="1"/>
  <c r="H52" i="1"/>
  <c r="H46" i="1"/>
  <c r="H37" i="1"/>
  <c r="H109" i="1"/>
  <c r="H29" i="1"/>
  <c r="H80" i="1"/>
  <c r="H70" i="1"/>
  <c r="H64" i="1"/>
  <c r="H60" i="1"/>
  <c r="H140" i="1"/>
  <c r="H51" i="1"/>
  <c r="H22" i="1"/>
  <c r="H19" i="1"/>
  <c r="H126" i="1"/>
  <c r="H116" i="1"/>
  <c r="H11" i="1"/>
  <c r="H125" i="1"/>
  <c r="H151" i="1"/>
  <c r="H108" i="1"/>
  <c r="H96" i="1"/>
  <c r="H10" i="1"/>
  <c r="H76" i="1"/>
  <c r="H69" i="1"/>
  <c r="H23" i="1"/>
  <c r="H5" i="1"/>
  <c r="H50" i="1"/>
  <c r="H45" i="1"/>
  <c r="H133" i="1"/>
  <c r="H121" i="1"/>
  <c r="H132" i="1"/>
  <c r="H33" i="1"/>
  <c r="H101" i="1"/>
  <c r="H92" i="1"/>
  <c r="H146" i="1"/>
  <c r="H136" i="1"/>
  <c r="H131" i="1"/>
  <c r="H123" i="1"/>
  <c r="H115" i="1"/>
  <c r="H150" i="1"/>
  <c r="H91" i="1"/>
  <c r="H26" i="1"/>
  <c r="H63" i="1"/>
  <c r="H16" i="1"/>
  <c r="H156" i="1"/>
  <c r="H154" i="1"/>
  <c r="H36" i="1"/>
  <c r="H120" i="1"/>
  <c r="H114" i="1"/>
  <c r="H107" i="1"/>
  <c r="H100" i="1"/>
  <c r="H95" i="1"/>
  <c r="H90" i="1"/>
  <c r="H86" i="1"/>
  <c r="H147" i="1"/>
  <c r="H75" i="1"/>
  <c r="H68" i="1"/>
  <c r="H8" i="1"/>
  <c r="H142" i="1"/>
  <c r="H139" i="1"/>
  <c r="H138" i="1"/>
  <c r="H44" i="1"/>
  <c r="H38" i="1"/>
  <c r="H113" i="1"/>
  <c r="H106" i="1"/>
  <c r="H99" i="1"/>
  <c r="H94" i="1"/>
  <c r="H148" i="1"/>
  <c r="H85" i="1"/>
  <c r="H25" i="1"/>
  <c r="H74" i="1"/>
  <c r="H9" i="1"/>
  <c r="H7" i="1"/>
  <c r="H59" i="1"/>
  <c r="H56" i="1"/>
  <c r="H49" i="1"/>
  <c r="H43" i="1"/>
  <c r="H130" i="1"/>
  <c r="H124" i="1"/>
  <c r="H112" i="1"/>
  <c r="H98" i="1"/>
  <c r="H84" i="1"/>
  <c r="H79" i="1"/>
  <c r="H67" i="1"/>
  <c r="H24" i="1"/>
  <c r="H58" i="1"/>
  <c r="H55" i="1"/>
  <c r="H137" i="1"/>
  <c r="H42" i="1"/>
  <c r="H135" i="1"/>
  <c r="H119" i="1"/>
  <c r="H129" i="1"/>
  <c r="H32" i="1"/>
  <c r="H18" i="1"/>
  <c r="H39" i="1"/>
  <c r="H122" i="1"/>
  <c r="H111" i="1"/>
  <c r="H13" i="1"/>
  <c r="H89" i="1"/>
  <c r="H78" i="1"/>
  <c r="H145" i="1"/>
  <c r="H62" i="1"/>
  <c r="H141" i="1"/>
  <c r="H54" i="1"/>
  <c r="H48" i="1"/>
  <c r="H4" i="1"/>
  <c r="H17" i="1" l="1"/>
</calcChain>
</file>

<file path=xl/sharedStrings.xml><?xml version="1.0" encoding="utf-8"?>
<sst xmlns="http://schemas.openxmlformats.org/spreadsheetml/2006/main" count="1076" uniqueCount="498">
  <si>
    <t>Personalnr.</t>
  </si>
  <si>
    <t>Name</t>
  </si>
  <si>
    <t>Abteilung</t>
  </si>
  <si>
    <t>Team</t>
  </si>
  <si>
    <t>Telefon</t>
  </si>
  <si>
    <t>E-Mail</t>
  </si>
  <si>
    <t>Eintritt in die Firma</t>
  </si>
  <si>
    <t>Mitarbeiter seit</t>
  </si>
  <si>
    <t>Gehalt</t>
  </si>
  <si>
    <t>Straße</t>
  </si>
  <si>
    <t>Hausnr.</t>
  </si>
  <si>
    <t>PLZ</t>
  </si>
  <si>
    <t>Ort</t>
  </si>
  <si>
    <t>Geburtstag</t>
  </si>
  <si>
    <t>Alter</t>
  </si>
  <si>
    <t>Geschlecht</t>
  </si>
  <si>
    <t>Zimmermann, Else</t>
  </si>
  <si>
    <t>Geschäftsleitung</t>
  </si>
  <si>
    <t>Else.Zimmermann@zimmermann-musterfirma.com</t>
  </si>
  <si>
    <t>Baumacker</t>
  </si>
  <si>
    <t>Frankfurt</t>
  </si>
  <si>
    <t>w</t>
  </si>
  <si>
    <t>Krüger, Wilhelm</t>
  </si>
  <si>
    <t>Allgemeine Verwaltung</t>
  </si>
  <si>
    <t>Finanzbuchhaltung</t>
  </si>
  <si>
    <t>Wilhelm.Krüger@zimmermann-musterfirma.com</t>
  </si>
  <si>
    <t>Blaue Brücke</t>
  </si>
  <si>
    <t>m</t>
  </si>
  <si>
    <t>Schwarz, Fritz</t>
  </si>
  <si>
    <t>Produktion</t>
  </si>
  <si>
    <t>Fertigung II</t>
  </si>
  <si>
    <t>Fritz.Schwarz@zimmermann-musterfirma.com</t>
  </si>
  <si>
    <t>Bauerberg</t>
  </si>
  <si>
    <t>Darmstadt</t>
  </si>
  <si>
    <t>Kreutzer, Sigrid</t>
  </si>
  <si>
    <t>Sigrid.Kreutzer@zimmermann-musterfirma.com</t>
  </si>
  <si>
    <t>In der Weide</t>
  </si>
  <si>
    <t>Wiesbaden</t>
  </si>
  <si>
    <t>Kaiser, Stefan</t>
  </si>
  <si>
    <t>Lager</t>
  </si>
  <si>
    <t>Stefan.Kaiser@zimmermann-musterfirma.com</t>
  </si>
  <si>
    <t>Davidstraße</t>
  </si>
  <si>
    <t>Bender, Karl-Heinz</t>
  </si>
  <si>
    <t>Karl-Heinz.Bender@zimmermann-musterfirma.com</t>
  </si>
  <si>
    <t>Im Wangert</t>
  </si>
  <si>
    <t>Mann, Rainer</t>
  </si>
  <si>
    <t>Forschung/Entwicklung</t>
  </si>
  <si>
    <t>Rainer.Mann@zimmermann-musterfirma.com</t>
  </si>
  <si>
    <t>Limaweg</t>
  </si>
  <si>
    <t>Fischer, Karl</t>
  </si>
  <si>
    <t>Fertigung I</t>
  </si>
  <si>
    <t>Karl.Fischer@zimmermann-musterfirma.com</t>
  </si>
  <si>
    <t>Friedrichstr.</t>
  </si>
  <si>
    <t>Nackenhausen</t>
  </si>
  <si>
    <t>Hoffmann, Sebastian</t>
  </si>
  <si>
    <t>Sebastian.Hoffmann@zimmermann-musterfirma.com</t>
  </si>
  <si>
    <t>Abrahamstraße</t>
  </si>
  <si>
    <t>Mainz</t>
  </si>
  <si>
    <t>Maurer, Rolf</t>
  </si>
  <si>
    <t>Rolf.Maurer@zimmermann-musterfirma.com</t>
  </si>
  <si>
    <t>Käferstieg</t>
  </si>
  <si>
    <t>Schweinsdorf, Tina</t>
  </si>
  <si>
    <t>Vertrieb</t>
  </si>
  <si>
    <t>Verkauf</t>
  </si>
  <si>
    <t>Tina.Schweinsdorf@zimmermann-musterfirma.com</t>
  </si>
  <si>
    <t>Ölmühle</t>
  </si>
  <si>
    <t>Vogel, Frank</t>
  </si>
  <si>
    <t>Fertigung III</t>
  </si>
  <si>
    <t>Frank.Vogel@zimmermann-musterfirma.com</t>
  </si>
  <si>
    <t>Ginsterheide</t>
  </si>
  <si>
    <t>Schulz-Meyer, Katrin</t>
  </si>
  <si>
    <t>Katrin.Schulz-Meyer@zimmermann-musterfirma.com</t>
  </si>
  <si>
    <t>Aalwischkoppel</t>
  </si>
  <si>
    <t>Manz, Jörg</t>
  </si>
  <si>
    <t>Jörg.Manz@zimmermann-musterfirma.com</t>
  </si>
  <si>
    <t>Lohe</t>
  </si>
  <si>
    <t>Schmitt, Annegret</t>
  </si>
  <si>
    <t>Annegret.Schmitt@zimmermann-musterfirma.com</t>
  </si>
  <si>
    <t>Dakarweg</t>
  </si>
  <si>
    <t>Winkler, Josef</t>
  </si>
  <si>
    <t>Josef.Winkler@zimmermann-musterfirma.com</t>
  </si>
  <si>
    <t>Halifaxweg</t>
  </si>
  <si>
    <t>Ludwig, Uwe</t>
  </si>
  <si>
    <t>Uwe.Ludwig@zimmermann-musterfirma.com</t>
  </si>
  <si>
    <t>Hoher Berg</t>
  </si>
  <si>
    <t>Schmitz, Sabrina</t>
  </si>
  <si>
    <t>Sabrina.Schmitz@zimmermann-musterfirma.com</t>
  </si>
  <si>
    <t>Deichstraße</t>
  </si>
  <si>
    <t>Böhm, Doris</t>
  </si>
  <si>
    <t>Doris.Böhm@zimmermann-musterfirma.com</t>
  </si>
  <si>
    <t>Holunderweg</t>
  </si>
  <si>
    <t>Bremer, Hans</t>
  </si>
  <si>
    <t>Hans.Bremer@zimmermann-musterfirma.com</t>
  </si>
  <si>
    <t xml:space="preserve">Mont-Calais-Straße </t>
  </si>
  <si>
    <t>Schmidt, Mario</t>
  </si>
  <si>
    <t>Marketing</t>
  </si>
  <si>
    <t>Mario.Schmidt@zimmermann-musterfirma.com</t>
  </si>
  <si>
    <t>Neuer Wall</t>
  </si>
  <si>
    <t>Haase, Robert</t>
  </si>
  <si>
    <t>Personal</t>
  </si>
  <si>
    <t>Robert.Haase@zimmermann-musterfirma.com</t>
  </si>
  <si>
    <t>Riedweg</t>
  </si>
  <si>
    <t>Weber, Bärbel</t>
  </si>
  <si>
    <t>Bärbel.Weber@zimmermann-musterfirma.com</t>
  </si>
  <si>
    <t xml:space="preserve">Karl-Wirtz-Weg </t>
  </si>
  <si>
    <t>Rudolph, Chris</t>
  </si>
  <si>
    <t>Chris.Rudolph@zimmermann-musterfirma.com</t>
  </si>
  <si>
    <t>Rader Weg</t>
  </si>
  <si>
    <t>Becker, Nicole</t>
  </si>
  <si>
    <t>Nicole.Becker@zimmermann-musterfirma.com</t>
  </si>
  <si>
    <t>Beethovengasse</t>
  </si>
  <si>
    <t>Lorenz, Udo</t>
  </si>
  <si>
    <t>Udo.Lorenz@zimmermann-musterfirma.com</t>
  </si>
  <si>
    <t>Heisterbusch</t>
  </si>
  <si>
    <t>Albrecht, Guido</t>
  </si>
  <si>
    <t>Guido.Albrecht@zimmermann-musterfirma.com</t>
  </si>
  <si>
    <t>Hinzeweg</t>
  </si>
  <si>
    <t>Obermeier, Carolin</t>
  </si>
  <si>
    <t>Carolin.Obermeier@zimmermann-musterfirma.com</t>
  </si>
  <si>
    <t>Lauweg</t>
  </si>
  <si>
    <t>Köhler, Bernd</t>
  </si>
  <si>
    <t>Bernd.Köhler@zimmermann-musterfirma.com</t>
  </si>
  <si>
    <t>Eichenhöhe</t>
  </si>
  <si>
    <t>Stumpf, Gudrun</t>
  </si>
  <si>
    <t>Gudrun.Stumpf@zimmermann-musterfirma.com</t>
  </si>
  <si>
    <t>Palmweg</t>
  </si>
  <si>
    <t>Schuster, Alfredo</t>
  </si>
  <si>
    <t>Alfredo.Schuster@zimmermann-musterfirma.com</t>
  </si>
  <si>
    <t>Hofkoppel</t>
  </si>
  <si>
    <t>Jung, Dietmar</t>
  </si>
  <si>
    <t>Auftragsbearbeitung</t>
  </si>
  <si>
    <t>Dietmar.Jung@zimmermann-musterfirma.com</t>
  </si>
  <si>
    <t>Gärtnerweg</t>
  </si>
  <si>
    <t>Simon, Udo</t>
  </si>
  <si>
    <t>Udo.Simon@zimmermann-musterfirma.com</t>
  </si>
  <si>
    <t>Hohe Reihe</t>
  </si>
  <si>
    <t>Peters, Herbert</t>
  </si>
  <si>
    <t>Herbert.Peters@zimmermann-musterfirma.com</t>
  </si>
  <si>
    <t>Fallstraße</t>
  </si>
  <si>
    <t>Haas, Joachim</t>
  </si>
  <si>
    <t>Qualitätssicherung</t>
  </si>
  <si>
    <t>Joachim.Haas@zimmermann-musterfirma.com</t>
  </si>
  <si>
    <t>Lessingstraße</t>
  </si>
  <si>
    <t>Langer, Karl</t>
  </si>
  <si>
    <t>Karl.Langer@zimmermann-musterfirma.com</t>
  </si>
  <si>
    <t xml:space="preserve">Industriestraße </t>
  </si>
  <si>
    <t>Kapp, Benjamin</t>
  </si>
  <si>
    <t>Benjamin.Kapp@zimmermann-musterfirma.com</t>
  </si>
  <si>
    <t>Pastoratsweg</t>
  </si>
  <si>
    <t>Kohl, Ferdi</t>
  </si>
  <si>
    <t>Ferdi.Kohl@zimmermann-musterfirma.com</t>
  </si>
  <si>
    <t>Im Winkel</t>
  </si>
  <si>
    <t>Jauch, Gustavo</t>
  </si>
  <si>
    <t>Gustavo.Jauch@zimmermann-musterfirma.com</t>
  </si>
  <si>
    <t>Hildeweg</t>
  </si>
  <si>
    <t>Stein, Boris</t>
  </si>
  <si>
    <t>Montage</t>
  </si>
  <si>
    <t>Boris.Stein@zimmermann-musterfirma.com</t>
  </si>
  <si>
    <t>Karlshof</t>
  </si>
  <si>
    <t>Schäfer, Paula</t>
  </si>
  <si>
    <t>Paula.Schäfer@zimmermann-musterfirma.com</t>
  </si>
  <si>
    <t>Ahrensburger Weg</t>
  </si>
  <si>
    <t>Kessler, Emil</t>
  </si>
  <si>
    <t>Emil.Kessler@zimmermann-musterfirma.com</t>
  </si>
  <si>
    <t>Peiffersweg</t>
  </si>
  <si>
    <t>Wolf, Michael</t>
  </si>
  <si>
    <t>Versand</t>
  </si>
  <si>
    <t>Michael.Wolf@zimmermann-musterfirma.com</t>
  </si>
  <si>
    <t>Albert-Einstein-Ring</t>
  </si>
  <si>
    <t>Seehofer, Andrea</t>
  </si>
  <si>
    <t>Andrea.Seehofer@zimmermann-musterfirma.com</t>
  </si>
  <si>
    <t>Osakaallee</t>
  </si>
  <si>
    <t>Altschmidt, Bernd</t>
  </si>
  <si>
    <t>Bernd.Altschmidt@zimmermann-musterfirma.com</t>
  </si>
  <si>
    <t>Mainzer Gasse</t>
  </si>
  <si>
    <t>Hartmann, Christof</t>
  </si>
  <si>
    <t>Christof.Hartmann@zimmermann-musterfirma.com</t>
  </si>
  <si>
    <t>Cheruskerweg</t>
  </si>
  <si>
    <t>König, Alfred</t>
  </si>
  <si>
    <t>Alfred.König@zimmermann-musterfirma.com</t>
  </si>
  <si>
    <t>Elsastraße</t>
  </si>
  <si>
    <t>Reuter, Siggi</t>
  </si>
  <si>
    <t>Siggi.Reuter@zimmermann-musterfirma.com</t>
  </si>
  <si>
    <t>Marmorweg</t>
  </si>
  <si>
    <t>Otterwein, Daniela</t>
  </si>
  <si>
    <t>Daniela.Otterwein@zimmermann-musterfirma.com</t>
  </si>
  <si>
    <t>Linnering</t>
  </si>
  <si>
    <t>Hof, Ute</t>
  </si>
  <si>
    <t>Ute.Hof@zimmermann-musterfirma.com</t>
  </si>
  <si>
    <t>Katzenweg</t>
  </si>
  <si>
    <t>Groß, Fillipe</t>
  </si>
  <si>
    <t>Fillipe.Groß@zimmermann-musterfirma.com</t>
  </si>
  <si>
    <t>Lattenkamp</t>
  </si>
  <si>
    <t>Martin, Gerhard</t>
  </si>
  <si>
    <t>Gerhard.Martin@zimmermann-musterfirma.com</t>
  </si>
  <si>
    <t>Im Knick</t>
  </si>
  <si>
    <t>Heinemann, Stephanie</t>
  </si>
  <si>
    <t>Stephanie.Heinemann@zimmermann-musterfirma.com</t>
  </si>
  <si>
    <t>Perlstieg</t>
  </si>
  <si>
    <t>Lang, Dieter</t>
  </si>
  <si>
    <t>Dieter.Lang@zimmermann-musterfirma.com</t>
  </si>
  <si>
    <t>Fehnweg</t>
  </si>
  <si>
    <t>Graf, Gustav</t>
  </si>
  <si>
    <t>Gustav.Graf@zimmermann-musterfirma.com</t>
  </si>
  <si>
    <t>Kanalplatz</t>
  </si>
  <si>
    <t>Marx, Beate</t>
  </si>
  <si>
    <t>Beate.Marx@zimmermann-musterfirma.com</t>
  </si>
  <si>
    <t>Lornsenplatz</t>
  </si>
  <si>
    <t>Zimmermann, Charlotte</t>
  </si>
  <si>
    <t>Kaufmännische Leitung</t>
  </si>
  <si>
    <t>Charlotte.Zimmermann@zimmermann-musterfirma.com</t>
  </si>
  <si>
    <t>Kaiserberg</t>
  </si>
  <si>
    <t>Pohl, Walter</t>
  </si>
  <si>
    <t>Walter.Pohl@zimmermann-musterfirma.com</t>
  </si>
  <si>
    <t>Mariannenweg</t>
  </si>
  <si>
    <t>Lange, Ludwig</t>
  </si>
  <si>
    <t>Ludwig.Lange@zimmermann-musterfirma.com</t>
  </si>
  <si>
    <t>Culinstraße</t>
  </si>
  <si>
    <t>Schröder, Markus</t>
  </si>
  <si>
    <t>Markus.Schröder@zimmermann-musterfirma.com</t>
  </si>
  <si>
    <t>Balduinstraße</t>
  </si>
  <si>
    <t>Meyer, Jenny</t>
  </si>
  <si>
    <t>Jenny.Meyer@zimmermann-musterfirma.com</t>
  </si>
  <si>
    <t>An der Mauer</t>
  </si>
  <si>
    <t>Schubert, Mirko</t>
  </si>
  <si>
    <t>Mirko.Schubert@zimmermann-musterfirma.com</t>
  </si>
  <si>
    <t>Geraer Weg</t>
  </si>
  <si>
    <t>Herbst, Andreas</t>
  </si>
  <si>
    <t>Andreas.Herbst@zimmermann-musterfirma.com</t>
  </si>
  <si>
    <t>Pelikanstieg</t>
  </si>
  <si>
    <t>Klein, Egon</t>
  </si>
  <si>
    <t>Egon.Klein@zimmermann-musterfirma.com</t>
  </si>
  <si>
    <t>Albatrosweg</t>
  </si>
  <si>
    <t>Völlgraf, Sigmund</t>
  </si>
  <si>
    <t>Sigmund.Völlgraf@zimmermann-musterfirma.com</t>
  </si>
  <si>
    <t>Randstraße</t>
  </si>
  <si>
    <t>Richter, Samuel</t>
  </si>
  <si>
    <t>Samuel.Richter@zimmermann-musterfirma.com</t>
  </si>
  <si>
    <t>Alaskaweg</t>
  </si>
  <si>
    <t>Werner, Wolfgang</t>
  </si>
  <si>
    <t>Wolfgang.Werner@zimmermann-musterfirma.com</t>
  </si>
  <si>
    <t>Dannenkamp</t>
  </si>
  <si>
    <t>Meyer, Tanja</t>
  </si>
  <si>
    <t>Tanja.Meyer@zimmermann-musterfirma.com</t>
  </si>
  <si>
    <t>Käkenflur</t>
  </si>
  <si>
    <t>Lehmann, Bernd</t>
  </si>
  <si>
    <t>Bernd.Lehmann@zimmermann-musterfirma.com</t>
  </si>
  <si>
    <t>Dweermoor</t>
  </si>
  <si>
    <t>Mayer, Bert</t>
  </si>
  <si>
    <t>Bert.Mayer@zimmermann-musterfirma.com</t>
  </si>
  <si>
    <t>Espenreihe</t>
  </si>
  <si>
    <t>Meier, Maximilian</t>
  </si>
  <si>
    <t>Maximilian.Meier@zimmermann-musterfirma.com</t>
  </si>
  <si>
    <t>Dreieichkoppel</t>
  </si>
  <si>
    <t>Koch, Peter</t>
  </si>
  <si>
    <t>Peter.Koch@zimmermann-musterfirma.com</t>
  </si>
  <si>
    <t>Akazienallee</t>
  </si>
  <si>
    <t>Scholz, Herta</t>
  </si>
  <si>
    <t>Herta.Scholz@zimmermann-musterfirma.com</t>
  </si>
  <si>
    <t>Fichtenallee</t>
  </si>
  <si>
    <t>Schönberger, Wolfram</t>
  </si>
  <si>
    <t>Wolfram.Schönberger@zimmermann-musterfirma.com</t>
  </si>
  <si>
    <t>Noldering</t>
  </si>
  <si>
    <t>Schmid, Edith</t>
  </si>
  <si>
    <t>Einkauf</t>
  </si>
  <si>
    <t>Edith.Schmid@zimmermann-musterfirma.com</t>
  </si>
  <si>
    <t>Ebersteinweg</t>
  </si>
  <si>
    <t>Stift, Patrizia</t>
  </si>
  <si>
    <t>Patrizia.Stift@zimmermann-musterfirma.com</t>
  </si>
  <si>
    <t>Paulinenplatz</t>
  </si>
  <si>
    <t>Schwab, Margit</t>
  </si>
  <si>
    <t>Margit.Schwab@zimmermann-musterfirma.com</t>
  </si>
  <si>
    <t>Ödenweg</t>
  </si>
  <si>
    <t>Obermüller, Anton</t>
  </si>
  <si>
    <t>Anton.Obermüller@zimmermann-musterfirma.com</t>
  </si>
  <si>
    <t>Langfeld</t>
  </si>
  <si>
    <t>Luchs, Nicole</t>
  </si>
  <si>
    <t>Nicole.Luchs@zimmermann-musterfirma.com</t>
  </si>
  <si>
    <t>Lange Straße</t>
  </si>
  <si>
    <t>Franke, Berta</t>
  </si>
  <si>
    <t>Berta.Franke@zimmermann-musterfirma.com</t>
  </si>
  <si>
    <t>Hertelstieg</t>
  </si>
  <si>
    <t>Berger, Frank</t>
  </si>
  <si>
    <t>Frank.Berger@zimmermann-musterfirma.com</t>
  </si>
  <si>
    <t>Hainholz</t>
  </si>
  <si>
    <t>Krämer, Hugo</t>
  </si>
  <si>
    <t>Hugo.Krämer@zimmermann-musterfirma.com</t>
  </si>
  <si>
    <t>Kalkhof</t>
  </si>
  <si>
    <t>Wilbert, Wilfried</t>
  </si>
  <si>
    <t>Wilfried.Wilbert@zimmermann-musterfirma.com</t>
  </si>
  <si>
    <t>Reismühle</t>
  </si>
  <si>
    <t>Moor, Jonas</t>
  </si>
  <si>
    <t>Jonas.Moor@zimmermann-musterfirma.com</t>
  </si>
  <si>
    <t>Schäferstraße</t>
  </si>
  <si>
    <t>Ziegler, Stefan</t>
  </si>
  <si>
    <t>Service</t>
  </si>
  <si>
    <t>Stefan.Ziegler@zimmermann-musterfirma.com</t>
  </si>
  <si>
    <t>Maaßweg</t>
  </si>
  <si>
    <t>Hambiati, Murat</t>
  </si>
  <si>
    <t>Murat.Hambiati@zimmermann-musterfirma.com</t>
  </si>
  <si>
    <t>Haupstraße</t>
  </si>
  <si>
    <t>Neumann, Sybille</t>
  </si>
  <si>
    <t>Sybille.Neumann@zimmermann-musterfirma.com</t>
  </si>
  <si>
    <t>Bärenallee</t>
  </si>
  <si>
    <t>Fuchs, Ferdinand</t>
  </si>
  <si>
    <t>Ferdinand.Fuchs@zimmermann-musterfirma.com</t>
  </si>
  <si>
    <t>Falbenweg</t>
  </si>
  <si>
    <t>Keller, Otto</t>
  </si>
  <si>
    <t>Otto.Keller@zimmermann-musterfirma.com</t>
  </si>
  <si>
    <t>Goldammerweg</t>
  </si>
  <si>
    <t>Freund, Sebastian</t>
  </si>
  <si>
    <t>Controlling</t>
  </si>
  <si>
    <t>Sebastian.Freund@zimmermann-musterfirma.com</t>
  </si>
  <si>
    <t>Osterweg</t>
  </si>
  <si>
    <t>Dietrich, Werner</t>
  </si>
  <si>
    <t>Werner.Dietrich@zimmermann-musterfirma.com</t>
  </si>
  <si>
    <t>Luhering</t>
  </si>
  <si>
    <t>Weiß, Balduin</t>
  </si>
  <si>
    <t>Balduin.Weiß@zimmermann-musterfirma.com</t>
  </si>
  <si>
    <t>Gänsestieg</t>
  </si>
  <si>
    <t>Sommer, Heinrich</t>
  </si>
  <si>
    <t>Heinrich.Sommer@zimmermann-musterfirma.com</t>
  </si>
  <si>
    <t>Langenwiesen</t>
  </si>
  <si>
    <t>Christen, Axel</t>
  </si>
  <si>
    <t>Axel.Christen@zimmermann-musterfirma.com</t>
  </si>
  <si>
    <t>Pfauenweg</t>
  </si>
  <si>
    <t>Althaus, Uschi</t>
  </si>
  <si>
    <t>Uschi.Althaus@zimmermann-musterfirma.com</t>
  </si>
  <si>
    <t>Neue Wöhr</t>
  </si>
  <si>
    <t>Mühlmaier, Peter</t>
  </si>
  <si>
    <t>Peter.Mühlmaier@zimmermann-musterfirma.com</t>
  </si>
  <si>
    <t>Karnapp</t>
  </si>
  <si>
    <t>Rosengarten, Hermine</t>
  </si>
  <si>
    <t>Hermine.Rosengarten@zimmermann-musterfirma.com</t>
  </si>
  <si>
    <t>Marthastraße</t>
  </si>
  <si>
    <t>Veehr, Holger</t>
  </si>
  <si>
    <t>Holger.Veehr@zimmermann-musterfirma.com</t>
  </si>
  <si>
    <t>Raschweg</t>
  </si>
  <si>
    <t>Reinecke, Hilde</t>
  </si>
  <si>
    <t>Hilde.Reinecke@zimmermann-musterfirma.com</t>
  </si>
  <si>
    <t>Marienhof</t>
  </si>
  <si>
    <t>Schumacher, Tim</t>
  </si>
  <si>
    <t>Tim.Schumacher@zimmermann-musterfirma.com</t>
  </si>
  <si>
    <t>Irrweg</t>
  </si>
  <si>
    <t>Roth, Beate</t>
  </si>
  <si>
    <t>Beate.Roth@zimmermann-musterfirma.com</t>
  </si>
  <si>
    <t>Hammer Baum</t>
  </si>
  <si>
    <t>Winter, Kerstin</t>
  </si>
  <si>
    <t>Kerstin.Winter@zimmermann-musterfirma.com</t>
  </si>
  <si>
    <t>Ottostraße</t>
  </si>
  <si>
    <t>Eckstein, Herbert</t>
  </si>
  <si>
    <t>Herbert.Eckstein@zimmermann-musterfirma.com</t>
  </si>
  <si>
    <t>Metzgergasse</t>
  </si>
  <si>
    <t>Nöller, Rudolf</t>
  </si>
  <si>
    <t>Rudolf.Nöller@zimmermann-musterfirma.com</t>
  </si>
  <si>
    <t>Lange Koppel</t>
  </si>
  <si>
    <t>Lempke, Moritz</t>
  </si>
  <si>
    <t>Moritz.Lempke@zimmermann-musterfirma.com</t>
  </si>
  <si>
    <t>Rohrweg</t>
  </si>
  <si>
    <t>Winter, Wolfgang</t>
  </si>
  <si>
    <t>Wolfgang.Winter@zimmermann-musterfirma.com</t>
  </si>
  <si>
    <t>Hopfenstraße</t>
  </si>
  <si>
    <t>Scherer, Fabienne</t>
  </si>
  <si>
    <t>Fabienne.Scherer@zimmermann-musterfirma.com</t>
  </si>
  <si>
    <t>Oberstraße</t>
  </si>
  <si>
    <t>Herrmann, Tobi</t>
  </si>
  <si>
    <t>Tobi.Herrmann@zimmermann-musterfirma.com</t>
  </si>
  <si>
    <t>Elfenwiese</t>
  </si>
  <si>
    <t>Schulte, Jens</t>
  </si>
  <si>
    <t>Jens.Schulte@zimmermann-musterfirma.com</t>
  </si>
  <si>
    <t>Lianenweg</t>
  </si>
  <si>
    <t>Braun, Horst</t>
  </si>
  <si>
    <t>Horst.Braun@zimmermann-musterfirma.com</t>
  </si>
  <si>
    <t>Bei der Ostkirche</t>
  </si>
  <si>
    <t>Schwarz, Sonja</t>
  </si>
  <si>
    <t>Sonja.Schwarz@zimmermann-musterfirma.com</t>
  </si>
  <si>
    <t>Oertzweg</t>
  </si>
  <si>
    <t>Hansen, Tatjana</t>
  </si>
  <si>
    <t>Tatjana.Hansen@zimmermann-musterfirma.com</t>
  </si>
  <si>
    <t>Sandstraße</t>
  </si>
  <si>
    <t>Rohde, Kai</t>
  </si>
  <si>
    <t>Kai.Rohde@zimmermann-musterfirma.com</t>
  </si>
  <si>
    <t>Sandheide</t>
  </si>
  <si>
    <t>Pohl, Anne</t>
  </si>
  <si>
    <t>Anne.Pohl@zimmermann-musterfirma.com</t>
  </si>
  <si>
    <t>Lampenweg</t>
  </si>
  <si>
    <t>Porsche, Klaus</t>
  </si>
  <si>
    <t>Klaus.Porsche@zimmermann-musterfirma.com</t>
  </si>
  <si>
    <t>Marderstieg</t>
  </si>
  <si>
    <t>Wagner, Thomas</t>
  </si>
  <si>
    <t>Thomas.Wagner@zimmermann-musterfirma.com</t>
  </si>
  <si>
    <t>Bergstraße</t>
  </si>
  <si>
    <t>Schwelm, Steffen</t>
  </si>
  <si>
    <t>Steffen.Schwelm@zimmermann-musterfirma.com</t>
  </si>
  <si>
    <t>Ohmstraße</t>
  </si>
  <si>
    <t>Meisner, Luise</t>
  </si>
  <si>
    <t>Luise.Meisner@zimmermann-musterfirma.com</t>
  </si>
  <si>
    <t>Kaiserbarg</t>
  </si>
  <si>
    <t>Vogt, Berti</t>
  </si>
  <si>
    <t>Berti.Vogt@zimmermann-musterfirma.com</t>
  </si>
  <si>
    <t>Kapellenweg</t>
  </si>
  <si>
    <t>Oberbeck, Hans</t>
  </si>
  <si>
    <t>Hans.Oberbeck@zimmermann-musterfirma.com</t>
  </si>
  <si>
    <t>Lange Reihe</t>
  </si>
  <si>
    <t>Schmied, Annerose</t>
  </si>
  <si>
    <t>Annerose.Schmied@zimmermann-musterfirma.com</t>
  </si>
  <si>
    <t>Neuer Platz</t>
  </si>
  <si>
    <t>Huber, Christian</t>
  </si>
  <si>
    <t>Christian.Huber@zimmermann-musterfirma.com</t>
  </si>
  <si>
    <t>Dahlienweg</t>
  </si>
  <si>
    <t>Funk, Kathrin</t>
  </si>
  <si>
    <t>Kathrin.Funk@zimmermann-musterfirma.com</t>
  </si>
  <si>
    <t>Saßstraße</t>
  </si>
  <si>
    <t>Jäger, Walter</t>
  </si>
  <si>
    <t>Arbeitsvorbereitung</t>
  </si>
  <si>
    <t>Walter.Jäger@zimmermann-musterfirma.com</t>
  </si>
  <si>
    <t>Karolinenplatz</t>
  </si>
  <si>
    <t>Brecht, Brigitte</t>
  </si>
  <si>
    <t>Brigitte.Brecht@zimmermann-musterfirma.com</t>
  </si>
  <si>
    <t>Rahnstraße</t>
  </si>
  <si>
    <t>Prell, Thomas</t>
  </si>
  <si>
    <t>Thomas.Prell@zimmermann-musterfirma.com</t>
  </si>
  <si>
    <t>Petersweg</t>
  </si>
  <si>
    <t>Möller, Uwe</t>
  </si>
  <si>
    <t>Uwe.Möller@zimmermann-musterfirma.com</t>
  </si>
  <si>
    <t>Flurkamp</t>
  </si>
  <si>
    <t>Jahn, Melanie</t>
  </si>
  <si>
    <t>Melanie.Jahn@zimmermann-musterfirma.com</t>
  </si>
  <si>
    <t>Kastanienweg</t>
  </si>
  <si>
    <t>Kirschbaum, Corinna</t>
  </si>
  <si>
    <t>Corinna.Kirschbaum@zimmermann-musterfirma.com</t>
  </si>
  <si>
    <t>Spechtweg</t>
  </si>
  <si>
    <t>Krautmann, Helma</t>
  </si>
  <si>
    <t>Helma.Krautmann@zimmermann-musterfirma.com</t>
  </si>
  <si>
    <t>Parkallee</t>
  </si>
  <si>
    <t>Schläuchtner, Eduard</t>
  </si>
  <si>
    <t>Eduard.Schläuchtner@zimmermann-musterfirma.com</t>
  </si>
  <si>
    <t>Neuer Burgweg</t>
  </si>
  <si>
    <t>Baumann, Christian</t>
  </si>
  <si>
    <t>Christian.Baumann@zimmermann-musterfirma.com</t>
  </si>
  <si>
    <t>Hellasweg</t>
  </si>
  <si>
    <t>Kühne, Cordula</t>
  </si>
  <si>
    <t>Cordula.Kühne@zimmermann-musterfirma.com</t>
  </si>
  <si>
    <t>Manilaweg</t>
  </si>
  <si>
    <t>Brandt, Rolf</t>
  </si>
  <si>
    <t>Rolf.Brandt@zimmermann-musterfirma.com</t>
  </si>
  <si>
    <t>Leinpfad</t>
  </si>
  <si>
    <t>Bender, Udo</t>
  </si>
  <si>
    <t>Udo.Bender@zimmermann-musterfirma.com</t>
  </si>
  <si>
    <t>Ostende</t>
  </si>
  <si>
    <t>Walter, Wilfried</t>
  </si>
  <si>
    <t>Wilfried.Walter@zimmermann-musterfirma.com</t>
  </si>
  <si>
    <t>Erikastraße</t>
  </si>
  <si>
    <t>Seidel, Hannelore</t>
  </si>
  <si>
    <t>Hannelore.Seidel@zimmermann-musterfirma.com</t>
  </si>
  <si>
    <t>Wachs, Hildegard</t>
  </si>
  <si>
    <t>Hildegard.Wachs@zimmermann-musterfirma.com</t>
  </si>
  <si>
    <t>Reimersbrücke</t>
  </si>
  <si>
    <t>Rösner, Mike</t>
  </si>
  <si>
    <t>Mike.Rösner@zimmermann-musterfirma.com</t>
  </si>
  <si>
    <t>Merckelweg</t>
  </si>
  <si>
    <t>Friedrich, Angelika</t>
  </si>
  <si>
    <t>Angelika.Friedrich@zimmermann-musterfirma.com</t>
  </si>
  <si>
    <t>Gluckstraße</t>
  </si>
  <si>
    <t>Wendler, Florian</t>
  </si>
  <si>
    <t>Florian.Wendler@zimmermann-musterfirma.com</t>
  </si>
  <si>
    <t>Redderkoppel</t>
  </si>
  <si>
    <t>Busch, Hannelore</t>
  </si>
  <si>
    <t>Hannelore.Busch@zimmermann-musterfirma.com</t>
  </si>
  <si>
    <t>Neß</t>
  </si>
  <si>
    <t>Maier, Christian</t>
  </si>
  <si>
    <t>Christian.Maier@zimmermann-musterfirma.com</t>
  </si>
  <si>
    <t>Efeuweg</t>
  </si>
  <si>
    <t>Hahn, Klaus</t>
  </si>
  <si>
    <t>Klaus.Hahn@zimmermann-musterfirma.com</t>
  </si>
  <si>
    <t>Geesthang</t>
  </si>
  <si>
    <t>Krause, Kurt</t>
  </si>
  <si>
    <t>Kurt.Krause@zimmermann-musterfirma.com</t>
  </si>
  <si>
    <t>Dimpfelweg</t>
  </si>
  <si>
    <t>Kraus, Helmut</t>
  </si>
  <si>
    <t>Helmut.Kraus@zimmermann-musterfirma.com</t>
  </si>
  <si>
    <t>Hummelweg</t>
  </si>
  <si>
    <t>Beck, Reinhold</t>
  </si>
  <si>
    <t>Reinhold.Beck@zimmermann-musterfirma.com</t>
  </si>
  <si>
    <t>Hansastraße</t>
  </si>
  <si>
    <t>Günther, Marko</t>
  </si>
  <si>
    <t>Marko.Günther@zimmermann-musterfirma.com</t>
  </si>
  <si>
    <t>Hafentor</t>
  </si>
  <si>
    <t>Saalfeld, Gunter</t>
  </si>
  <si>
    <t>Gunter.Saalfeld@zimmermann-musterfirma.com</t>
  </si>
  <si>
    <t>Safranweg</t>
  </si>
  <si>
    <t>Zimmermann, Axel</t>
  </si>
  <si>
    <t>Technische Leitung</t>
  </si>
  <si>
    <t>Axel.Zimmermann@zimmermann-musterfirma.com</t>
  </si>
  <si>
    <t>Eckweg</t>
  </si>
  <si>
    <t>Datum:</t>
  </si>
  <si>
    <t>Zimmermann Musterfirma</t>
  </si>
  <si>
    <t>Durchschnittliche Zugehörigkeit in Abteilung "Allgmeine Verwaltung":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</si>
</sst>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000"/>
    <numFmt numFmtId="165" formatCode="0\ &quot;Jahren&quot;"/>
    <numFmt numFmtId="166" formatCode="_-* #,##0\ &quot;€&quot;_-;\-* #,##0\ &quot;€&quot;_-;_-* &quot;-&quot;??\ &quot;€&quot;_-;_-@_-"/>
    <numFmt numFmtId="167" formatCode="0\ &quot;Jahre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14" fontId="2" fillId="0" borderId="0" xfId="0" applyNumberFormat="1" applyFont="1"/>
    <xf numFmtId="0" fontId="3" fillId="0" borderId="0" xfId="0" applyFont="1"/>
    <xf numFmtId="14" fontId="3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/>
    <xf numFmtId="166" fontId="7" fillId="2" borderId="0" xfId="1" applyNumberFormat="1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14" fontId="7" fillId="2" borderId="0" xfId="0" applyNumberFormat="1" applyFont="1" applyFill="1"/>
    <xf numFmtId="0" fontId="6" fillId="2" borderId="0" xfId="0" applyFont="1" applyFill="1"/>
    <xf numFmtId="167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64" fontId="7" fillId="2" borderId="0" xfId="0" applyNumberFormat="1" applyFont="1" applyFill="1" applyAlignment="1">
      <alignment horizontal="right"/>
    </xf>
  </cellXfs>
  <cellStyles count="2">
    <cellStyle name="Standard" xfId="0" builtinId="0"/>
    <cellStyle name="Währung" xfId="1" builtinId="4"/>
  </cellStyles>
  <dxfs count="2">
    <dxf>
      <numFmt numFmtId="168" formatCode="0&quot; Jahr&quot;"/>
    </dxf>
    <dxf>
      <numFmt numFmtId="168" formatCode="0&quot; Jahr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6"/>
  <sheetViews>
    <sheetView tabSelected="1" workbookViewId="0">
      <selection activeCell="F23" sqref="F23"/>
    </sheetView>
  </sheetViews>
  <sheetFormatPr baseColWidth="10" defaultRowHeight="15" x14ac:dyDescent="0.25"/>
  <cols>
    <col min="1" max="1" width="13.85546875" bestFit="1" customWidth="1"/>
    <col min="2" max="2" width="23.28515625" bestFit="1" customWidth="1"/>
    <col min="3" max="4" width="23.140625" bestFit="1" customWidth="1"/>
    <col min="5" max="5" width="9.42578125" bestFit="1" customWidth="1"/>
    <col min="6" max="6" width="54.85546875" bestFit="1" customWidth="1"/>
    <col min="7" max="8" width="13.7109375" customWidth="1"/>
    <col min="9" max="9" width="10.42578125" bestFit="1" customWidth="1"/>
    <col min="10" max="10" width="18.85546875" customWidth="1"/>
    <col min="11" max="11" width="9.85546875" bestFit="1" customWidth="1"/>
    <col min="12" max="12" width="6.7109375" bestFit="1" customWidth="1"/>
    <col min="13" max="13" width="14.85546875" bestFit="1" customWidth="1"/>
    <col min="14" max="14" width="13.42578125" bestFit="1" customWidth="1"/>
    <col min="15" max="15" width="6.28515625" bestFit="1" customWidth="1"/>
    <col min="16" max="16" width="13.5703125" bestFit="1" customWidth="1"/>
  </cols>
  <sheetData>
    <row r="1" spans="1:16" s="8" customFormat="1" ht="21" x14ac:dyDescent="0.35">
      <c r="A1" s="8" t="s">
        <v>495</v>
      </c>
      <c r="B1" s="9">
        <f ca="1">TODAY()</f>
        <v>43531</v>
      </c>
      <c r="D1" s="21" t="s">
        <v>496</v>
      </c>
      <c r="E1" s="21"/>
      <c r="F1" s="21"/>
    </row>
    <row r="3" spans="1:16" s="14" customFormat="1" ht="31.5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1" t="s">
        <v>5</v>
      </c>
      <c r="G3" s="12" t="s">
        <v>6</v>
      </c>
      <c r="H3" s="12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3" t="s">
        <v>15</v>
      </c>
    </row>
    <row r="4" spans="1:16" x14ac:dyDescent="0.25">
      <c r="A4" s="1">
        <v>2</v>
      </c>
      <c r="B4" s="2" t="s">
        <v>22</v>
      </c>
      <c r="C4" s="2" t="s">
        <v>23</v>
      </c>
      <c r="D4" s="2" t="s">
        <v>24</v>
      </c>
      <c r="E4" s="3">
        <v>204</v>
      </c>
      <c r="F4" s="2" t="s">
        <v>25</v>
      </c>
      <c r="G4" s="4">
        <v>27969</v>
      </c>
      <c r="H4" s="5">
        <f t="shared" ref="H4:H16" ca="1" si="0">IF(G4="","",DATEDIF(G4,$B$1,"Y"))</f>
        <v>42</v>
      </c>
      <c r="I4" s="6">
        <v>4638</v>
      </c>
      <c r="J4" s="2" t="s">
        <v>26</v>
      </c>
      <c r="K4" s="3">
        <v>109</v>
      </c>
      <c r="L4" s="3">
        <v>60313</v>
      </c>
      <c r="M4" s="2" t="s">
        <v>20</v>
      </c>
      <c r="N4" s="7">
        <v>25941</v>
      </c>
      <c r="O4" s="3">
        <f t="shared" ref="O4:O16" ca="1" si="1">IF(N4="","",DATEDIF(N4,$B$1,"Y"))</f>
        <v>48</v>
      </c>
      <c r="P4" s="3" t="s">
        <v>27</v>
      </c>
    </row>
    <row r="5" spans="1:16" x14ac:dyDescent="0.25">
      <c r="A5" s="1">
        <v>22</v>
      </c>
      <c r="B5" s="2" t="s">
        <v>98</v>
      </c>
      <c r="C5" s="2" t="s">
        <v>23</v>
      </c>
      <c r="D5" s="2" t="s">
        <v>99</v>
      </c>
      <c r="E5" s="3">
        <v>210</v>
      </c>
      <c r="F5" s="2" t="s">
        <v>100</v>
      </c>
      <c r="G5" s="4">
        <v>34043</v>
      </c>
      <c r="H5" s="5">
        <f t="shared" ca="1" si="0"/>
        <v>25</v>
      </c>
      <c r="I5" s="6">
        <v>4456</v>
      </c>
      <c r="J5" s="2" t="s">
        <v>101</v>
      </c>
      <c r="K5" s="3">
        <v>55</v>
      </c>
      <c r="L5" s="3">
        <v>64292</v>
      </c>
      <c r="M5" s="2" t="s">
        <v>33</v>
      </c>
      <c r="N5" s="7">
        <v>24438</v>
      </c>
      <c r="O5" s="3">
        <f t="shared" ca="1" si="1"/>
        <v>52</v>
      </c>
      <c r="P5" s="3" t="s">
        <v>27</v>
      </c>
    </row>
    <row r="6" spans="1:16" x14ac:dyDescent="0.25">
      <c r="A6" s="1">
        <v>25</v>
      </c>
      <c r="B6" s="2" t="s">
        <v>108</v>
      </c>
      <c r="C6" s="2" t="s">
        <v>23</v>
      </c>
      <c r="D6" s="2" t="s">
        <v>24</v>
      </c>
      <c r="E6" s="3">
        <v>202</v>
      </c>
      <c r="F6" s="2" t="s">
        <v>109</v>
      </c>
      <c r="G6" s="4">
        <v>34253</v>
      </c>
      <c r="H6" s="5">
        <f t="shared" ca="1" si="0"/>
        <v>25</v>
      </c>
      <c r="I6" s="6">
        <v>4186</v>
      </c>
      <c r="J6" s="2" t="s">
        <v>110</v>
      </c>
      <c r="K6" s="3">
        <v>89</v>
      </c>
      <c r="L6" s="3">
        <v>60367</v>
      </c>
      <c r="M6" s="2" t="s">
        <v>20</v>
      </c>
      <c r="N6" s="7">
        <v>27095</v>
      </c>
      <c r="O6" s="3">
        <f t="shared" ca="1" si="1"/>
        <v>45</v>
      </c>
      <c r="P6" s="3" t="s">
        <v>21</v>
      </c>
    </row>
    <row r="7" spans="1:16" x14ac:dyDescent="0.25">
      <c r="A7" s="1">
        <v>36</v>
      </c>
      <c r="B7" s="2" t="s">
        <v>143</v>
      </c>
      <c r="C7" s="2" t="s">
        <v>23</v>
      </c>
      <c r="D7" s="2" t="s">
        <v>24</v>
      </c>
      <c r="E7" s="3">
        <v>205</v>
      </c>
      <c r="F7" s="2" t="s">
        <v>144</v>
      </c>
      <c r="G7" s="4">
        <v>36479</v>
      </c>
      <c r="H7" s="5">
        <f t="shared" ca="1" si="0"/>
        <v>19</v>
      </c>
      <c r="I7" s="6">
        <v>4550</v>
      </c>
      <c r="J7" s="2" t="s">
        <v>145</v>
      </c>
      <c r="K7" s="3">
        <v>56</v>
      </c>
      <c r="L7" s="3">
        <v>64292</v>
      </c>
      <c r="M7" s="2" t="s">
        <v>33</v>
      </c>
      <c r="N7" s="7">
        <v>25799</v>
      </c>
      <c r="O7" s="3">
        <f t="shared" ca="1" si="1"/>
        <v>48</v>
      </c>
      <c r="P7" s="3" t="s">
        <v>27</v>
      </c>
    </row>
    <row r="8" spans="1:16" x14ac:dyDescent="0.25">
      <c r="A8" s="1">
        <v>37</v>
      </c>
      <c r="B8" s="2" t="s">
        <v>146</v>
      </c>
      <c r="C8" s="2" t="s">
        <v>23</v>
      </c>
      <c r="D8" s="2" t="s">
        <v>24</v>
      </c>
      <c r="E8" s="3">
        <v>203</v>
      </c>
      <c r="F8" s="2" t="s">
        <v>147</v>
      </c>
      <c r="G8" s="4">
        <v>36544</v>
      </c>
      <c r="H8" s="5">
        <f t="shared" ca="1" si="0"/>
        <v>19</v>
      </c>
      <c r="I8" s="6">
        <v>4798</v>
      </c>
      <c r="J8" s="2" t="s">
        <v>148</v>
      </c>
      <c r="K8" s="3">
        <v>14</v>
      </c>
      <c r="L8" s="3">
        <v>60318</v>
      </c>
      <c r="M8" s="2" t="s">
        <v>20</v>
      </c>
      <c r="N8" s="7">
        <v>24321</v>
      </c>
      <c r="O8" s="3">
        <f t="shared" ca="1" si="1"/>
        <v>52</v>
      </c>
      <c r="P8" s="3" t="s">
        <v>27</v>
      </c>
    </row>
    <row r="9" spans="1:16" x14ac:dyDescent="0.25">
      <c r="A9" s="1">
        <v>44</v>
      </c>
      <c r="B9" s="2" t="s">
        <v>169</v>
      </c>
      <c r="C9" s="2" t="s">
        <v>23</v>
      </c>
      <c r="D9" s="2" t="s">
        <v>99</v>
      </c>
      <c r="E9" s="3">
        <v>212</v>
      </c>
      <c r="F9" s="2" t="s">
        <v>170</v>
      </c>
      <c r="G9" s="4">
        <v>37017</v>
      </c>
      <c r="H9" s="5">
        <f t="shared" ca="1" si="0"/>
        <v>17</v>
      </c>
      <c r="I9" s="6">
        <v>4161</v>
      </c>
      <c r="J9" s="2" t="s">
        <v>171</v>
      </c>
      <c r="K9" s="3">
        <v>33</v>
      </c>
      <c r="L9" s="3">
        <v>64299</v>
      </c>
      <c r="M9" s="2" t="s">
        <v>33</v>
      </c>
      <c r="N9" s="7">
        <v>25997</v>
      </c>
      <c r="O9" s="3">
        <f t="shared" ca="1" si="1"/>
        <v>48</v>
      </c>
      <c r="P9" s="3" t="s">
        <v>21</v>
      </c>
    </row>
    <row r="10" spans="1:16" x14ac:dyDescent="0.25">
      <c r="A10" s="1">
        <v>70</v>
      </c>
      <c r="B10" s="2" t="s">
        <v>248</v>
      </c>
      <c r="C10" s="2" t="s">
        <v>23</v>
      </c>
      <c r="D10" s="2" t="s">
        <v>24</v>
      </c>
      <c r="E10" s="3">
        <v>206</v>
      </c>
      <c r="F10" s="2" t="s">
        <v>249</v>
      </c>
      <c r="G10" s="4">
        <v>38895</v>
      </c>
      <c r="H10" s="5">
        <f t="shared" ca="1" si="0"/>
        <v>12</v>
      </c>
      <c r="I10" s="6">
        <v>4637</v>
      </c>
      <c r="J10" s="2" t="s">
        <v>250</v>
      </c>
      <c r="K10" s="3">
        <v>487</v>
      </c>
      <c r="L10" s="3">
        <v>60310</v>
      </c>
      <c r="M10" s="2" t="s">
        <v>20</v>
      </c>
      <c r="N10" s="7">
        <v>31628</v>
      </c>
      <c r="O10" s="3">
        <f t="shared" ca="1" si="1"/>
        <v>32</v>
      </c>
      <c r="P10" s="3" t="s">
        <v>27</v>
      </c>
    </row>
    <row r="11" spans="1:16" x14ac:dyDescent="0.25">
      <c r="A11" s="1">
        <v>71</v>
      </c>
      <c r="B11" s="2" t="s">
        <v>251</v>
      </c>
      <c r="C11" s="2" t="s">
        <v>23</v>
      </c>
      <c r="D11" s="2" t="s">
        <v>24</v>
      </c>
      <c r="E11" s="3">
        <v>207</v>
      </c>
      <c r="F11" s="2" t="s">
        <v>252</v>
      </c>
      <c r="G11" s="4">
        <v>38914</v>
      </c>
      <c r="H11" s="5">
        <f t="shared" ca="1" si="0"/>
        <v>12</v>
      </c>
      <c r="I11" s="6">
        <v>4472</v>
      </c>
      <c r="J11" s="2" t="s">
        <v>253</v>
      </c>
      <c r="K11" s="3">
        <v>77</v>
      </c>
      <c r="L11" s="3">
        <v>60328</v>
      </c>
      <c r="M11" s="2" t="s">
        <v>20</v>
      </c>
      <c r="N11" s="7">
        <v>28743</v>
      </c>
      <c r="O11" s="3">
        <f t="shared" ca="1" si="1"/>
        <v>40</v>
      </c>
      <c r="P11" s="3" t="s">
        <v>27</v>
      </c>
    </row>
    <row r="12" spans="1:16" x14ac:dyDescent="0.25">
      <c r="A12" s="1">
        <v>83</v>
      </c>
      <c r="B12" s="2" t="s">
        <v>288</v>
      </c>
      <c r="C12" s="2" t="s">
        <v>23</v>
      </c>
      <c r="D12" s="2" t="s">
        <v>24</v>
      </c>
      <c r="E12" s="3">
        <v>209</v>
      </c>
      <c r="F12" s="2" t="s">
        <v>289</v>
      </c>
      <c r="G12" s="4">
        <v>39961</v>
      </c>
      <c r="H12" s="5">
        <f t="shared" ca="1" si="0"/>
        <v>9</v>
      </c>
      <c r="I12" s="6">
        <v>4751</v>
      </c>
      <c r="J12" s="2" t="s">
        <v>290</v>
      </c>
      <c r="K12" s="3">
        <v>2</v>
      </c>
      <c r="L12" s="3">
        <v>65202</v>
      </c>
      <c r="M12" s="2" t="s">
        <v>37</v>
      </c>
      <c r="N12" s="7">
        <v>27074</v>
      </c>
      <c r="O12" s="3">
        <f t="shared" ca="1" si="1"/>
        <v>45</v>
      </c>
      <c r="P12" s="3" t="s">
        <v>27</v>
      </c>
    </row>
    <row r="13" spans="1:16" x14ac:dyDescent="0.25">
      <c r="A13" s="1">
        <v>90</v>
      </c>
      <c r="B13" s="2" t="s">
        <v>310</v>
      </c>
      <c r="C13" s="2" t="s">
        <v>23</v>
      </c>
      <c r="D13" s="2" t="s">
        <v>311</v>
      </c>
      <c r="E13" s="3">
        <v>200</v>
      </c>
      <c r="F13" s="2" t="s">
        <v>312</v>
      </c>
      <c r="G13" s="4">
        <v>40386</v>
      </c>
      <c r="H13" s="5">
        <f t="shared" ca="1" si="0"/>
        <v>8</v>
      </c>
      <c r="I13" s="6">
        <v>4863</v>
      </c>
      <c r="J13" s="2" t="s">
        <v>313</v>
      </c>
      <c r="K13" s="3">
        <v>278</v>
      </c>
      <c r="L13" s="3">
        <v>55124</v>
      </c>
      <c r="M13" s="2" t="s">
        <v>57</v>
      </c>
      <c r="N13" s="7">
        <v>26287</v>
      </c>
      <c r="O13" s="3">
        <f t="shared" ca="1" si="1"/>
        <v>47</v>
      </c>
      <c r="P13" s="3" t="s">
        <v>27</v>
      </c>
    </row>
    <row r="14" spans="1:16" x14ac:dyDescent="0.25">
      <c r="A14" s="1">
        <v>113</v>
      </c>
      <c r="B14" s="2" t="s">
        <v>380</v>
      </c>
      <c r="C14" s="2" t="s">
        <v>23</v>
      </c>
      <c r="D14" s="2" t="s">
        <v>24</v>
      </c>
      <c r="E14" s="3">
        <v>208</v>
      </c>
      <c r="F14" s="2" t="s">
        <v>381</v>
      </c>
      <c r="G14" s="4">
        <v>41649</v>
      </c>
      <c r="H14" s="5">
        <f t="shared" ca="1" si="0"/>
        <v>5</v>
      </c>
      <c r="I14" s="6">
        <v>4009</v>
      </c>
      <c r="J14" s="2" t="s">
        <v>382</v>
      </c>
      <c r="K14" s="3">
        <v>88</v>
      </c>
      <c r="L14" s="3">
        <v>64298</v>
      </c>
      <c r="M14" s="2" t="s">
        <v>33</v>
      </c>
      <c r="N14" s="7">
        <v>32582</v>
      </c>
      <c r="O14" s="3">
        <f t="shared" ca="1" si="1"/>
        <v>29</v>
      </c>
      <c r="P14" s="3" t="s">
        <v>27</v>
      </c>
    </row>
    <row r="15" spans="1:16" x14ac:dyDescent="0.25">
      <c r="A15" s="1">
        <v>145</v>
      </c>
      <c r="B15" s="2" t="s">
        <v>476</v>
      </c>
      <c r="C15" s="2" t="s">
        <v>23</v>
      </c>
      <c r="D15" s="2" t="s">
        <v>311</v>
      </c>
      <c r="E15" s="3">
        <v>201</v>
      </c>
      <c r="F15" s="2" t="s">
        <v>477</v>
      </c>
      <c r="G15" s="4">
        <v>40849</v>
      </c>
      <c r="H15" s="5">
        <f t="shared" ca="1" si="0"/>
        <v>7</v>
      </c>
      <c r="I15" s="6">
        <v>3809</v>
      </c>
      <c r="J15" s="2" t="s">
        <v>478</v>
      </c>
      <c r="K15" s="3">
        <v>76</v>
      </c>
      <c r="L15" s="3">
        <v>55125</v>
      </c>
      <c r="M15" s="2" t="s">
        <v>57</v>
      </c>
      <c r="N15" s="7">
        <v>28172</v>
      </c>
      <c r="O15" s="3">
        <f t="shared" ca="1" si="1"/>
        <v>42</v>
      </c>
      <c r="P15" s="3" t="s">
        <v>27</v>
      </c>
    </row>
    <row r="16" spans="1:16" x14ac:dyDescent="0.25">
      <c r="A16" s="1">
        <v>149</v>
      </c>
      <c r="B16" s="2" t="s">
        <v>488</v>
      </c>
      <c r="C16" s="2" t="s">
        <v>23</v>
      </c>
      <c r="D16" s="2" t="s">
        <v>99</v>
      </c>
      <c r="E16" s="3">
        <v>211</v>
      </c>
      <c r="F16" s="2" t="s">
        <v>489</v>
      </c>
      <c r="G16" s="4">
        <v>41545</v>
      </c>
      <c r="H16" s="5">
        <f t="shared" ca="1" si="0"/>
        <v>5</v>
      </c>
      <c r="I16" s="6">
        <v>3866</v>
      </c>
      <c r="J16" s="2" t="s">
        <v>490</v>
      </c>
      <c r="K16" s="3">
        <v>351</v>
      </c>
      <c r="L16" s="3">
        <v>60329</v>
      </c>
      <c r="M16" s="2" t="s">
        <v>20</v>
      </c>
      <c r="N16" s="7">
        <v>34164</v>
      </c>
      <c r="O16" s="3">
        <f t="shared" ca="1" si="1"/>
        <v>25</v>
      </c>
      <c r="P16" s="3" t="s">
        <v>27</v>
      </c>
    </row>
    <row r="17" spans="1:16" s="19" customFormat="1" x14ac:dyDescent="0.25">
      <c r="A17" s="22" t="s">
        <v>497</v>
      </c>
      <c r="B17" s="22"/>
      <c r="C17" s="22"/>
      <c r="D17" s="22"/>
      <c r="E17" s="22"/>
      <c r="F17" s="22"/>
      <c r="G17" s="22"/>
      <c r="H17" s="20">
        <f ca="1">AVERAGE(H4:H16)</f>
        <v>15.76923076923077</v>
      </c>
      <c r="I17" s="15"/>
      <c r="J17" s="16"/>
      <c r="K17" s="17"/>
      <c r="L17" s="17"/>
      <c r="M17" s="16"/>
      <c r="N17" s="18"/>
      <c r="O17" s="17"/>
      <c r="P17" s="17"/>
    </row>
    <row r="18" spans="1:16" x14ac:dyDescent="0.25">
      <c r="A18" s="1">
        <v>75</v>
      </c>
      <c r="B18" s="2" t="s">
        <v>263</v>
      </c>
      <c r="C18" s="2" t="s">
        <v>264</v>
      </c>
      <c r="D18" s="2" t="s">
        <v>264</v>
      </c>
      <c r="E18" s="3">
        <v>302</v>
      </c>
      <c r="F18" s="2" t="s">
        <v>265</v>
      </c>
      <c r="G18" s="4">
        <v>39052</v>
      </c>
      <c r="H18" s="5">
        <f ca="1">IF(G18="","",DATEDIF(G18,$B$1,"Y"))</f>
        <v>12</v>
      </c>
      <c r="I18" s="6">
        <v>3691</v>
      </c>
      <c r="J18" s="2" t="s">
        <v>266</v>
      </c>
      <c r="K18" s="3">
        <v>19</v>
      </c>
      <c r="L18" s="3">
        <v>60327</v>
      </c>
      <c r="M18" s="2" t="s">
        <v>20</v>
      </c>
      <c r="N18" s="7">
        <v>29391</v>
      </c>
      <c r="O18" s="3">
        <f ca="1">IF(N18="","",DATEDIF(N18,$B$1,"Y"))</f>
        <v>38</v>
      </c>
      <c r="P18" s="3" t="s">
        <v>21</v>
      </c>
    </row>
    <row r="19" spans="1:16" x14ac:dyDescent="0.25">
      <c r="A19" s="1">
        <v>128</v>
      </c>
      <c r="B19" s="2" t="s">
        <v>426</v>
      </c>
      <c r="C19" s="2" t="s">
        <v>264</v>
      </c>
      <c r="D19" s="2" t="s">
        <v>264</v>
      </c>
      <c r="E19" s="3">
        <v>300</v>
      </c>
      <c r="F19" s="2" t="s">
        <v>427</v>
      </c>
      <c r="G19" s="4">
        <v>41685</v>
      </c>
      <c r="H19" s="5">
        <f ca="1">IF(G19="","",DATEDIF(G19,$B$1,"Y"))</f>
        <v>5</v>
      </c>
      <c r="I19" s="6">
        <v>3485</v>
      </c>
      <c r="J19" s="2" t="s">
        <v>428</v>
      </c>
      <c r="K19" s="3">
        <v>33</v>
      </c>
      <c r="L19" s="3">
        <v>65208</v>
      </c>
      <c r="M19" s="2" t="s">
        <v>37</v>
      </c>
      <c r="N19" s="7">
        <v>34939</v>
      </c>
      <c r="O19" s="3">
        <f ca="1">IF(N19="","",DATEDIF(N19,$B$1,"Y"))</f>
        <v>23</v>
      </c>
      <c r="P19" s="3" t="s">
        <v>21</v>
      </c>
    </row>
    <row r="20" spans="1:16" x14ac:dyDescent="0.25">
      <c r="A20" s="1">
        <v>130</v>
      </c>
      <c r="B20" s="2" t="s">
        <v>432</v>
      </c>
      <c r="C20" s="2" t="s">
        <v>264</v>
      </c>
      <c r="D20" s="2" t="s">
        <v>264</v>
      </c>
      <c r="E20" s="3">
        <v>301</v>
      </c>
      <c r="F20" s="2" t="s">
        <v>433</v>
      </c>
      <c r="G20" s="4">
        <v>42078</v>
      </c>
      <c r="H20" s="5">
        <f ca="1">IF(G20="","",DATEDIF(G20,$B$1,"Y"))</f>
        <v>3</v>
      </c>
      <c r="I20" s="6">
        <v>3355</v>
      </c>
      <c r="J20" s="2" t="s">
        <v>434</v>
      </c>
      <c r="K20" s="3">
        <v>118</v>
      </c>
      <c r="L20" s="3">
        <v>60324</v>
      </c>
      <c r="M20" s="2" t="s">
        <v>20</v>
      </c>
      <c r="N20" s="7">
        <v>27503</v>
      </c>
      <c r="O20" s="3">
        <f ca="1">IF(N20="","",DATEDIF(N20,$B$1,"Y"))</f>
        <v>43</v>
      </c>
      <c r="P20" s="3" t="s">
        <v>21</v>
      </c>
    </row>
    <row r="21" spans="1:16" x14ac:dyDescent="0.25">
      <c r="A21" s="1"/>
      <c r="B21" s="2"/>
      <c r="C21" s="2"/>
      <c r="D21" s="2"/>
      <c r="E21" s="3"/>
      <c r="F21" s="2"/>
      <c r="G21" s="4"/>
      <c r="H21" s="5"/>
      <c r="I21" s="6"/>
      <c r="J21" s="2"/>
      <c r="K21" s="3"/>
      <c r="L21" s="3"/>
      <c r="M21" s="2"/>
      <c r="N21" s="7"/>
      <c r="O21" s="3"/>
      <c r="P21" s="3"/>
    </row>
    <row r="22" spans="1:16" x14ac:dyDescent="0.25">
      <c r="A22" s="1">
        <v>7</v>
      </c>
      <c r="B22" s="2" t="s">
        <v>45</v>
      </c>
      <c r="C22" s="2" t="s">
        <v>46</v>
      </c>
      <c r="D22" s="2" t="s">
        <v>46</v>
      </c>
      <c r="E22" s="3">
        <v>506</v>
      </c>
      <c r="F22" s="2" t="s">
        <v>47</v>
      </c>
      <c r="G22" s="4">
        <v>31620</v>
      </c>
      <c r="H22" s="5">
        <f t="shared" ref="H22:H53" ca="1" si="2">IF(G22="","",DATEDIF(G22,$B$1,"Y"))</f>
        <v>32</v>
      </c>
      <c r="I22" s="6">
        <v>5309</v>
      </c>
      <c r="J22" s="2" t="s">
        <v>48</v>
      </c>
      <c r="K22" s="3">
        <v>69</v>
      </c>
      <c r="L22" s="3">
        <v>60328</v>
      </c>
      <c r="M22" s="2" t="s">
        <v>20</v>
      </c>
      <c r="N22" s="7">
        <v>29131</v>
      </c>
      <c r="O22" s="3">
        <f t="shared" ref="O22:O53" ca="1" si="3">IF(N22="","",DATEDIF(N22,$B$1,"Y"))</f>
        <v>39</v>
      </c>
      <c r="P22" s="3" t="s">
        <v>27</v>
      </c>
    </row>
    <row r="23" spans="1:16" x14ac:dyDescent="0.25">
      <c r="A23" s="1">
        <v>30</v>
      </c>
      <c r="B23" s="2" t="s">
        <v>123</v>
      </c>
      <c r="C23" s="2" t="s">
        <v>46</v>
      </c>
      <c r="D23" s="2" t="s">
        <v>46</v>
      </c>
      <c r="E23" s="3">
        <v>512</v>
      </c>
      <c r="F23" s="2" t="s">
        <v>124</v>
      </c>
      <c r="G23" s="4">
        <v>35505</v>
      </c>
      <c r="H23" s="5">
        <f t="shared" ca="1" si="2"/>
        <v>21</v>
      </c>
      <c r="I23" s="6">
        <v>5381</v>
      </c>
      <c r="J23" s="2" t="s">
        <v>125</v>
      </c>
      <c r="K23" s="3">
        <v>55</v>
      </c>
      <c r="L23" s="3">
        <v>65203</v>
      </c>
      <c r="M23" s="2" t="s">
        <v>37</v>
      </c>
      <c r="N23" s="7">
        <v>24982</v>
      </c>
      <c r="O23" s="3">
        <f t="shared" ca="1" si="3"/>
        <v>50</v>
      </c>
      <c r="P23" s="3" t="s">
        <v>21</v>
      </c>
    </row>
    <row r="24" spans="1:16" x14ac:dyDescent="0.25">
      <c r="A24" s="1">
        <v>35</v>
      </c>
      <c r="B24" s="2" t="s">
        <v>139</v>
      </c>
      <c r="C24" s="2" t="s">
        <v>46</v>
      </c>
      <c r="D24" s="2" t="s">
        <v>140</v>
      </c>
      <c r="E24" s="3">
        <v>515</v>
      </c>
      <c r="F24" s="2" t="s">
        <v>141</v>
      </c>
      <c r="G24" s="4">
        <v>36356</v>
      </c>
      <c r="H24" s="5">
        <f t="shared" ca="1" si="2"/>
        <v>19</v>
      </c>
      <c r="I24" s="6">
        <v>5309</v>
      </c>
      <c r="J24" s="2" t="s">
        <v>142</v>
      </c>
      <c r="K24" s="3">
        <v>568</v>
      </c>
      <c r="L24" s="3">
        <v>60312</v>
      </c>
      <c r="M24" s="2" t="s">
        <v>20</v>
      </c>
      <c r="N24" s="7">
        <v>24746</v>
      </c>
      <c r="O24" s="3">
        <f t="shared" ca="1" si="3"/>
        <v>51</v>
      </c>
      <c r="P24" s="3" t="s">
        <v>27</v>
      </c>
    </row>
    <row r="25" spans="1:16" x14ac:dyDescent="0.25">
      <c r="A25" s="1">
        <v>60</v>
      </c>
      <c r="B25" s="2" t="s">
        <v>218</v>
      </c>
      <c r="C25" s="2" t="s">
        <v>46</v>
      </c>
      <c r="D25" s="2" t="s">
        <v>46</v>
      </c>
      <c r="E25" s="3">
        <v>510</v>
      </c>
      <c r="F25" s="2" t="s">
        <v>219</v>
      </c>
      <c r="G25" s="4">
        <v>38360</v>
      </c>
      <c r="H25" s="5">
        <f t="shared" ca="1" si="2"/>
        <v>14</v>
      </c>
      <c r="I25" s="6">
        <v>5106</v>
      </c>
      <c r="J25" s="2" t="s">
        <v>220</v>
      </c>
      <c r="K25" s="3">
        <v>66</v>
      </c>
      <c r="L25" s="3">
        <v>65277</v>
      </c>
      <c r="M25" s="2" t="s">
        <v>37</v>
      </c>
      <c r="N25" s="7">
        <v>28678</v>
      </c>
      <c r="O25" s="3">
        <f t="shared" ca="1" si="3"/>
        <v>40</v>
      </c>
      <c r="P25" s="3" t="s">
        <v>27</v>
      </c>
    </row>
    <row r="26" spans="1:16" x14ac:dyDescent="0.25">
      <c r="A26" s="1">
        <v>62</v>
      </c>
      <c r="B26" s="2" t="s">
        <v>224</v>
      </c>
      <c r="C26" s="2" t="s">
        <v>46</v>
      </c>
      <c r="D26" s="2" t="s">
        <v>46</v>
      </c>
      <c r="E26" s="3">
        <v>511</v>
      </c>
      <c r="F26" s="2" t="s">
        <v>225</v>
      </c>
      <c r="G26" s="4">
        <v>38426</v>
      </c>
      <c r="H26" s="5">
        <f t="shared" ca="1" si="2"/>
        <v>13</v>
      </c>
      <c r="I26" s="6">
        <v>4599</v>
      </c>
      <c r="J26" s="2" t="s">
        <v>226</v>
      </c>
      <c r="K26" s="3">
        <v>186</v>
      </c>
      <c r="L26" s="3">
        <v>60313</v>
      </c>
      <c r="M26" s="2" t="s">
        <v>20</v>
      </c>
      <c r="N26" s="7">
        <v>32382</v>
      </c>
      <c r="O26" s="3">
        <f t="shared" ca="1" si="3"/>
        <v>30</v>
      </c>
      <c r="P26" s="3" t="s">
        <v>27</v>
      </c>
    </row>
    <row r="27" spans="1:16" x14ac:dyDescent="0.25">
      <c r="A27" s="1">
        <v>62</v>
      </c>
      <c r="B27" s="2" t="s">
        <v>224</v>
      </c>
      <c r="C27" s="2" t="s">
        <v>46</v>
      </c>
      <c r="D27" s="2" t="s">
        <v>46</v>
      </c>
      <c r="E27" s="3">
        <v>511</v>
      </c>
      <c r="F27" s="2" t="s">
        <v>225</v>
      </c>
      <c r="G27" s="4">
        <v>38426</v>
      </c>
      <c r="H27" s="5">
        <f t="shared" ca="1" si="2"/>
        <v>13</v>
      </c>
      <c r="I27" s="6">
        <v>4599</v>
      </c>
      <c r="J27" s="2" t="s">
        <v>226</v>
      </c>
      <c r="K27" s="3">
        <v>186</v>
      </c>
      <c r="L27" s="3">
        <v>60313</v>
      </c>
      <c r="M27" s="2" t="s">
        <v>20</v>
      </c>
      <c r="N27" s="7">
        <v>32382</v>
      </c>
      <c r="O27" s="3">
        <f t="shared" ca="1" si="3"/>
        <v>30</v>
      </c>
      <c r="P27" s="3" t="s">
        <v>27</v>
      </c>
    </row>
    <row r="28" spans="1:16" x14ac:dyDescent="0.25">
      <c r="A28" s="1">
        <v>80</v>
      </c>
      <c r="B28" s="2" t="s">
        <v>279</v>
      </c>
      <c r="C28" s="2" t="s">
        <v>46</v>
      </c>
      <c r="D28" s="2" t="s">
        <v>46</v>
      </c>
      <c r="E28" s="3">
        <v>504</v>
      </c>
      <c r="F28" s="2" t="s">
        <v>280</v>
      </c>
      <c r="G28" s="4">
        <v>39626</v>
      </c>
      <c r="H28" s="5">
        <f t="shared" ca="1" si="2"/>
        <v>10</v>
      </c>
      <c r="I28" s="6">
        <v>5301</v>
      </c>
      <c r="J28" s="2" t="s">
        <v>281</v>
      </c>
      <c r="K28" s="3">
        <v>67</v>
      </c>
      <c r="L28" s="3">
        <v>60313</v>
      </c>
      <c r="M28" s="2" t="s">
        <v>20</v>
      </c>
      <c r="N28" s="7">
        <v>29279</v>
      </c>
      <c r="O28" s="3">
        <f t="shared" ca="1" si="3"/>
        <v>39</v>
      </c>
      <c r="P28" s="3" t="s">
        <v>21</v>
      </c>
    </row>
    <row r="29" spans="1:16" x14ac:dyDescent="0.25">
      <c r="A29" s="1">
        <v>87</v>
      </c>
      <c r="B29" s="2" t="s">
        <v>301</v>
      </c>
      <c r="C29" s="2" t="s">
        <v>46</v>
      </c>
      <c r="D29" s="2" t="s">
        <v>140</v>
      </c>
      <c r="E29" s="3">
        <v>516</v>
      </c>
      <c r="F29" s="2" t="s">
        <v>302</v>
      </c>
      <c r="G29" s="4">
        <v>40239</v>
      </c>
      <c r="H29" s="5">
        <f t="shared" ca="1" si="2"/>
        <v>9</v>
      </c>
      <c r="I29" s="6">
        <v>5048</v>
      </c>
      <c r="J29" s="2" t="s">
        <v>303</v>
      </c>
      <c r="K29" s="3">
        <v>5</v>
      </c>
      <c r="L29" s="3">
        <v>60322</v>
      </c>
      <c r="M29" s="2" t="s">
        <v>20</v>
      </c>
      <c r="N29" s="7">
        <v>33227</v>
      </c>
      <c r="O29" s="3">
        <f t="shared" ca="1" si="3"/>
        <v>28</v>
      </c>
      <c r="P29" s="3" t="s">
        <v>21</v>
      </c>
    </row>
    <row r="30" spans="1:16" x14ac:dyDescent="0.25">
      <c r="A30" s="1">
        <v>88</v>
      </c>
      <c r="B30" s="2" t="s">
        <v>304</v>
      </c>
      <c r="C30" s="2" t="s">
        <v>46</v>
      </c>
      <c r="D30" s="2" t="s">
        <v>46</v>
      </c>
      <c r="E30" s="3">
        <v>505</v>
      </c>
      <c r="F30" s="2" t="s">
        <v>305</v>
      </c>
      <c r="G30" s="4">
        <v>40265</v>
      </c>
      <c r="H30" s="5">
        <f t="shared" ca="1" si="2"/>
        <v>8</v>
      </c>
      <c r="I30" s="6">
        <v>5274</v>
      </c>
      <c r="J30" s="2" t="s">
        <v>306</v>
      </c>
      <c r="K30" s="3">
        <v>9</v>
      </c>
      <c r="L30" s="3">
        <v>55122</v>
      </c>
      <c r="M30" s="2" t="s">
        <v>57</v>
      </c>
      <c r="N30" s="7">
        <v>28382</v>
      </c>
      <c r="O30" s="3">
        <f t="shared" ca="1" si="3"/>
        <v>41</v>
      </c>
      <c r="P30" s="3" t="s">
        <v>27</v>
      </c>
    </row>
    <row r="31" spans="1:16" x14ac:dyDescent="0.25">
      <c r="A31" s="1">
        <v>104</v>
      </c>
      <c r="B31" s="2" t="s">
        <v>353</v>
      </c>
      <c r="C31" s="2" t="s">
        <v>46</v>
      </c>
      <c r="D31" s="2" t="s">
        <v>46</v>
      </c>
      <c r="E31" s="3">
        <v>508</v>
      </c>
      <c r="F31" s="2" t="s">
        <v>354</v>
      </c>
      <c r="G31" s="4">
        <v>41101</v>
      </c>
      <c r="H31" s="5">
        <f t="shared" ca="1" si="2"/>
        <v>6</v>
      </c>
      <c r="I31" s="6">
        <v>4523</v>
      </c>
      <c r="J31" s="2" t="s">
        <v>355</v>
      </c>
      <c r="K31" s="3">
        <v>482</v>
      </c>
      <c r="L31" s="3">
        <v>60321</v>
      </c>
      <c r="M31" s="2" t="s">
        <v>20</v>
      </c>
      <c r="N31" s="7">
        <v>28614</v>
      </c>
      <c r="O31" s="3">
        <f t="shared" ca="1" si="3"/>
        <v>40</v>
      </c>
      <c r="P31" s="3" t="s">
        <v>27</v>
      </c>
    </row>
    <row r="32" spans="1:16" x14ac:dyDescent="0.25">
      <c r="A32" s="1">
        <v>115</v>
      </c>
      <c r="B32" s="2" t="s">
        <v>386</v>
      </c>
      <c r="C32" s="2" t="s">
        <v>46</v>
      </c>
      <c r="D32" s="2" t="s">
        <v>46</v>
      </c>
      <c r="E32" s="3">
        <v>509</v>
      </c>
      <c r="F32" s="2" t="s">
        <v>387</v>
      </c>
      <c r="G32" s="4">
        <v>41783</v>
      </c>
      <c r="H32" s="5">
        <f t="shared" ca="1" si="2"/>
        <v>4</v>
      </c>
      <c r="I32" s="6">
        <v>4588</v>
      </c>
      <c r="J32" s="2" t="s">
        <v>388</v>
      </c>
      <c r="K32" s="3">
        <v>148</v>
      </c>
      <c r="L32" s="3">
        <v>55299</v>
      </c>
      <c r="M32" s="2" t="s">
        <v>53</v>
      </c>
      <c r="N32" s="7">
        <v>31231</v>
      </c>
      <c r="O32" s="3">
        <f t="shared" ca="1" si="3"/>
        <v>33</v>
      </c>
      <c r="P32" s="3" t="s">
        <v>27</v>
      </c>
    </row>
    <row r="33" spans="1:16" x14ac:dyDescent="0.25">
      <c r="A33" s="1">
        <v>119</v>
      </c>
      <c r="B33" s="2" t="s">
        <v>398</v>
      </c>
      <c r="C33" s="2" t="s">
        <v>46</v>
      </c>
      <c r="D33" s="2" t="s">
        <v>46</v>
      </c>
      <c r="E33" s="3">
        <v>513</v>
      </c>
      <c r="F33" s="2" t="s">
        <v>399</v>
      </c>
      <c r="G33" s="4">
        <v>42078</v>
      </c>
      <c r="H33" s="5">
        <f t="shared" ca="1" si="2"/>
        <v>3</v>
      </c>
      <c r="I33" s="6">
        <v>4469</v>
      </c>
      <c r="J33" s="2" t="s">
        <v>400</v>
      </c>
      <c r="K33" s="3">
        <v>58</v>
      </c>
      <c r="L33" s="3">
        <v>65205</v>
      </c>
      <c r="M33" s="2" t="s">
        <v>37</v>
      </c>
      <c r="N33" s="7">
        <v>26508</v>
      </c>
      <c r="O33" s="3">
        <f t="shared" ca="1" si="3"/>
        <v>46</v>
      </c>
      <c r="P33" s="3" t="s">
        <v>27</v>
      </c>
    </row>
    <row r="34" spans="1:16" x14ac:dyDescent="0.25">
      <c r="A34" s="1">
        <v>123</v>
      </c>
      <c r="B34" s="2" t="s">
        <v>410</v>
      </c>
      <c r="C34" s="2" t="s">
        <v>46</v>
      </c>
      <c r="D34" s="2" t="s">
        <v>140</v>
      </c>
      <c r="E34" s="3">
        <v>514</v>
      </c>
      <c r="F34" s="2" t="s">
        <v>411</v>
      </c>
      <c r="G34" s="4">
        <v>42186</v>
      </c>
      <c r="H34" s="5">
        <f t="shared" ca="1" si="2"/>
        <v>3</v>
      </c>
      <c r="I34" s="6">
        <v>4722</v>
      </c>
      <c r="J34" s="2" t="s">
        <v>412</v>
      </c>
      <c r="K34" s="3">
        <v>27</v>
      </c>
      <c r="L34" s="3">
        <v>60330</v>
      </c>
      <c r="M34" s="2" t="s">
        <v>20</v>
      </c>
      <c r="N34" s="7">
        <v>29086</v>
      </c>
      <c r="O34" s="3">
        <f t="shared" ca="1" si="3"/>
        <v>39</v>
      </c>
      <c r="P34" s="3" t="s">
        <v>21</v>
      </c>
    </row>
    <row r="35" spans="1:16" x14ac:dyDescent="0.25">
      <c r="A35" s="1">
        <v>124</v>
      </c>
      <c r="B35" s="2" t="s">
        <v>413</v>
      </c>
      <c r="C35" s="2" t="s">
        <v>46</v>
      </c>
      <c r="D35" s="2" t="s">
        <v>414</v>
      </c>
      <c r="E35" s="3">
        <v>501</v>
      </c>
      <c r="F35" s="2" t="s">
        <v>415</v>
      </c>
      <c r="G35" s="4">
        <v>42227</v>
      </c>
      <c r="H35" s="5">
        <f t="shared" ca="1" si="2"/>
        <v>3</v>
      </c>
      <c r="I35" s="6">
        <v>3891</v>
      </c>
      <c r="J35" s="2" t="s">
        <v>416</v>
      </c>
      <c r="K35" s="3">
        <v>58</v>
      </c>
      <c r="L35" s="3">
        <v>60313</v>
      </c>
      <c r="M35" s="2" t="s">
        <v>20</v>
      </c>
      <c r="N35" s="7">
        <v>35786</v>
      </c>
      <c r="O35" s="3">
        <f t="shared" ca="1" si="3"/>
        <v>21</v>
      </c>
      <c r="P35" s="3" t="s">
        <v>27</v>
      </c>
    </row>
    <row r="36" spans="1:16" x14ac:dyDescent="0.25">
      <c r="A36" s="1">
        <v>125</v>
      </c>
      <c r="B36" s="2" t="s">
        <v>417</v>
      </c>
      <c r="C36" s="2" t="s">
        <v>46</v>
      </c>
      <c r="D36" s="2" t="s">
        <v>414</v>
      </c>
      <c r="E36" s="3">
        <v>500</v>
      </c>
      <c r="F36" s="2" t="s">
        <v>418</v>
      </c>
      <c r="G36" s="4">
        <v>42246</v>
      </c>
      <c r="H36" s="5">
        <f t="shared" ca="1" si="2"/>
        <v>3</v>
      </c>
      <c r="I36" s="6">
        <v>3910</v>
      </c>
      <c r="J36" s="2" t="s">
        <v>419</v>
      </c>
      <c r="K36" s="3">
        <v>88</v>
      </c>
      <c r="L36" s="3">
        <v>60324</v>
      </c>
      <c r="M36" s="2" t="s">
        <v>20</v>
      </c>
      <c r="N36" s="7">
        <v>35533</v>
      </c>
      <c r="O36" s="3">
        <f t="shared" ca="1" si="3"/>
        <v>21</v>
      </c>
      <c r="P36" s="3" t="s">
        <v>21</v>
      </c>
    </row>
    <row r="37" spans="1:16" x14ac:dyDescent="0.25">
      <c r="A37" s="1">
        <v>127</v>
      </c>
      <c r="B37" s="2" t="s">
        <v>423</v>
      </c>
      <c r="C37" s="2" t="s">
        <v>46</v>
      </c>
      <c r="D37" s="2" t="s">
        <v>46</v>
      </c>
      <c r="E37" s="3">
        <v>507</v>
      </c>
      <c r="F37" s="2" t="s">
        <v>424</v>
      </c>
      <c r="G37" s="4">
        <v>42019</v>
      </c>
      <c r="H37" s="5">
        <f t="shared" ca="1" si="2"/>
        <v>4</v>
      </c>
      <c r="I37" s="6">
        <v>4469</v>
      </c>
      <c r="J37" s="2" t="s">
        <v>425</v>
      </c>
      <c r="K37" s="3">
        <v>75</v>
      </c>
      <c r="L37" s="3">
        <v>60321</v>
      </c>
      <c r="M37" s="2" t="s">
        <v>20</v>
      </c>
      <c r="N37" s="7">
        <v>29809</v>
      </c>
      <c r="O37" s="3">
        <f t="shared" ca="1" si="3"/>
        <v>37</v>
      </c>
      <c r="P37" s="3" t="s">
        <v>27</v>
      </c>
    </row>
    <row r="38" spans="1:16" x14ac:dyDescent="0.25">
      <c r="A38" s="1">
        <v>132</v>
      </c>
      <c r="B38" s="2" t="s">
        <v>438</v>
      </c>
      <c r="C38" s="2" t="s">
        <v>46</v>
      </c>
      <c r="D38" s="2" t="s">
        <v>46</v>
      </c>
      <c r="E38" s="3">
        <v>503</v>
      </c>
      <c r="F38" s="2" t="s">
        <v>439</v>
      </c>
      <c r="G38" s="4">
        <v>42102</v>
      </c>
      <c r="H38" s="5">
        <f t="shared" ca="1" si="2"/>
        <v>3</v>
      </c>
      <c r="I38" s="6">
        <v>4436</v>
      </c>
      <c r="J38" s="2" t="s">
        <v>440</v>
      </c>
      <c r="K38" s="3">
        <v>128</v>
      </c>
      <c r="L38" s="3">
        <v>55126</v>
      </c>
      <c r="M38" s="2" t="s">
        <v>57</v>
      </c>
      <c r="N38" s="7">
        <v>30202</v>
      </c>
      <c r="O38" s="3">
        <f t="shared" ca="1" si="3"/>
        <v>36</v>
      </c>
      <c r="P38" s="3" t="s">
        <v>27</v>
      </c>
    </row>
    <row r="39" spans="1:16" x14ac:dyDescent="0.25">
      <c r="A39" s="1">
        <v>146</v>
      </c>
      <c r="B39" s="2" t="s">
        <v>479</v>
      </c>
      <c r="C39" s="2" t="s">
        <v>46</v>
      </c>
      <c r="D39" s="2" t="s">
        <v>414</v>
      </c>
      <c r="E39" s="3">
        <v>502</v>
      </c>
      <c r="F39" s="2" t="s">
        <v>480</v>
      </c>
      <c r="G39" s="4">
        <v>40922</v>
      </c>
      <c r="H39" s="5">
        <f t="shared" ca="1" si="2"/>
        <v>7</v>
      </c>
      <c r="I39" s="6">
        <v>3598</v>
      </c>
      <c r="J39" s="2" t="s">
        <v>481</v>
      </c>
      <c r="K39" s="3">
        <v>1</v>
      </c>
      <c r="L39" s="3">
        <v>65201</v>
      </c>
      <c r="M39" s="2" t="s">
        <v>37</v>
      </c>
      <c r="N39" s="7">
        <v>25577</v>
      </c>
      <c r="O39" s="3">
        <f t="shared" ca="1" si="3"/>
        <v>49</v>
      </c>
      <c r="P39" s="3" t="s">
        <v>27</v>
      </c>
    </row>
    <row r="40" spans="1:16" x14ac:dyDescent="0.25">
      <c r="A40" s="1">
        <v>1</v>
      </c>
      <c r="B40" s="2" t="s">
        <v>16</v>
      </c>
      <c r="C40" s="2" t="s">
        <v>17</v>
      </c>
      <c r="D40" s="2" t="s">
        <v>17</v>
      </c>
      <c r="E40" s="3">
        <v>100</v>
      </c>
      <c r="F40" s="2" t="s">
        <v>18</v>
      </c>
      <c r="G40" s="4">
        <v>26130</v>
      </c>
      <c r="H40" s="5">
        <f t="shared" ca="1" si="2"/>
        <v>47</v>
      </c>
      <c r="I40" s="6">
        <v>14238</v>
      </c>
      <c r="J40" s="2" t="s">
        <v>19</v>
      </c>
      <c r="K40" s="3">
        <v>2</v>
      </c>
      <c r="L40" s="3">
        <v>60313</v>
      </c>
      <c r="M40" s="2" t="s">
        <v>20</v>
      </c>
      <c r="N40" s="7">
        <v>20323</v>
      </c>
      <c r="O40" s="3">
        <f t="shared" ca="1" si="3"/>
        <v>63</v>
      </c>
      <c r="P40" s="3" t="s">
        <v>21</v>
      </c>
    </row>
    <row r="41" spans="1:16" x14ac:dyDescent="0.25">
      <c r="A41" s="1">
        <v>57</v>
      </c>
      <c r="B41" s="2" t="s">
        <v>208</v>
      </c>
      <c r="C41" s="2" t="s">
        <v>209</v>
      </c>
      <c r="D41" s="2" t="s">
        <v>209</v>
      </c>
      <c r="E41" s="3">
        <v>400</v>
      </c>
      <c r="F41" s="2" t="s">
        <v>210</v>
      </c>
      <c r="G41" s="4">
        <v>38170</v>
      </c>
      <c r="H41" s="5">
        <f t="shared" ca="1" si="2"/>
        <v>14</v>
      </c>
      <c r="I41" s="6">
        <v>6270</v>
      </c>
      <c r="J41" s="2" t="s">
        <v>211</v>
      </c>
      <c r="K41" s="3">
        <v>13</v>
      </c>
      <c r="L41" s="3">
        <v>60318</v>
      </c>
      <c r="M41" s="2" t="s">
        <v>20</v>
      </c>
      <c r="N41" s="7">
        <v>27965</v>
      </c>
      <c r="O41" s="3">
        <f t="shared" ca="1" si="3"/>
        <v>42</v>
      </c>
      <c r="P41" s="3" t="s">
        <v>21</v>
      </c>
    </row>
    <row r="42" spans="1:16" x14ac:dyDescent="0.25">
      <c r="A42" s="1">
        <v>3</v>
      </c>
      <c r="B42" s="2" t="s">
        <v>28</v>
      </c>
      <c r="C42" s="2" t="s">
        <v>29</v>
      </c>
      <c r="D42" s="2" t="s">
        <v>30</v>
      </c>
      <c r="E42" s="3">
        <v>749</v>
      </c>
      <c r="F42" s="2" t="s">
        <v>31</v>
      </c>
      <c r="G42" s="4">
        <v>28334</v>
      </c>
      <c r="H42" s="5">
        <f t="shared" ca="1" si="2"/>
        <v>41</v>
      </c>
      <c r="I42" s="6">
        <v>3527</v>
      </c>
      <c r="J42" s="2" t="s">
        <v>32</v>
      </c>
      <c r="K42" s="3">
        <v>4</v>
      </c>
      <c r="L42" s="3">
        <v>64298</v>
      </c>
      <c r="M42" s="2" t="s">
        <v>33</v>
      </c>
      <c r="N42" s="7">
        <v>24907</v>
      </c>
      <c r="O42" s="3">
        <f t="shared" ca="1" si="3"/>
        <v>50</v>
      </c>
      <c r="P42" s="3" t="s">
        <v>27</v>
      </c>
    </row>
    <row r="43" spans="1:16" x14ac:dyDescent="0.25">
      <c r="A43" s="1">
        <v>4</v>
      </c>
      <c r="B43" s="2" t="s">
        <v>34</v>
      </c>
      <c r="C43" s="2" t="s">
        <v>29</v>
      </c>
      <c r="D43" s="2" t="s">
        <v>30</v>
      </c>
      <c r="E43" s="3">
        <v>733</v>
      </c>
      <c r="F43" s="2" t="s">
        <v>35</v>
      </c>
      <c r="G43" s="4">
        <v>30891</v>
      </c>
      <c r="H43" s="5">
        <f t="shared" ca="1" si="2"/>
        <v>34</v>
      </c>
      <c r="I43" s="6">
        <v>3680</v>
      </c>
      <c r="J43" s="2" t="s">
        <v>36</v>
      </c>
      <c r="K43" s="3">
        <v>60</v>
      </c>
      <c r="L43" s="3">
        <v>65202</v>
      </c>
      <c r="M43" s="2" t="s">
        <v>37</v>
      </c>
      <c r="N43" s="7">
        <v>24435</v>
      </c>
      <c r="O43" s="3">
        <f t="shared" ca="1" si="3"/>
        <v>52</v>
      </c>
      <c r="P43" s="3" t="s">
        <v>21</v>
      </c>
    </row>
    <row r="44" spans="1:16" x14ac:dyDescent="0.25">
      <c r="A44" s="1">
        <v>5</v>
      </c>
      <c r="B44" s="2" t="s">
        <v>38</v>
      </c>
      <c r="C44" s="2" t="s">
        <v>29</v>
      </c>
      <c r="D44" s="2" t="s">
        <v>39</v>
      </c>
      <c r="E44" s="3">
        <v>778</v>
      </c>
      <c r="F44" s="2" t="s">
        <v>40</v>
      </c>
      <c r="G44" s="4">
        <v>31183</v>
      </c>
      <c r="H44" s="5">
        <f t="shared" ca="1" si="2"/>
        <v>33</v>
      </c>
      <c r="I44" s="6">
        <v>2814</v>
      </c>
      <c r="J44" s="2" t="s">
        <v>41</v>
      </c>
      <c r="K44" s="3">
        <v>47</v>
      </c>
      <c r="L44" s="3">
        <v>60310</v>
      </c>
      <c r="M44" s="2" t="s">
        <v>20</v>
      </c>
      <c r="N44" s="7">
        <v>23922</v>
      </c>
      <c r="O44" s="3">
        <f t="shared" ca="1" si="3"/>
        <v>53</v>
      </c>
      <c r="P44" s="3" t="s">
        <v>27</v>
      </c>
    </row>
    <row r="45" spans="1:16" x14ac:dyDescent="0.25">
      <c r="A45" s="1">
        <v>6</v>
      </c>
      <c r="B45" s="2" t="s">
        <v>42</v>
      </c>
      <c r="C45" s="2" t="s">
        <v>29</v>
      </c>
      <c r="D45" s="2" t="s">
        <v>30</v>
      </c>
      <c r="E45" s="3">
        <v>726</v>
      </c>
      <c r="F45" s="2" t="s">
        <v>43</v>
      </c>
      <c r="G45" s="4">
        <v>31612</v>
      </c>
      <c r="H45" s="5">
        <f t="shared" ca="1" si="2"/>
        <v>32</v>
      </c>
      <c r="I45" s="6">
        <v>3477</v>
      </c>
      <c r="J45" s="2" t="s">
        <v>44</v>
      </c>
      <c r="K45" s="3">
        <v>67</v>
      </c>
      <c r="L45" s="3">
        <v>60317</v>
      </c>
      <c r="M45" s="2" t="s">
        <v>20</v>
      </c>
      <c r="N45" s="7">
        <v>25369</v>
      </c>
      <c r="O45" s="3">
        <f t="shared" ca="1" si="3"/>
        <v>49</v>
      </c>
      <c r="P45" s="3" t="s">
        <v>27</v>
      </c>
    </row>
    <row r="46" spans="1:16" x14ac:dyDescent="0.25">
      <c r="A46" s="1">
        <v>8</v>
      </c>
      <c r="B46" s="2" t="s">
        <v>49</v>
      </c>
      <c r="C46" s="2" t="s">
        <v>29</v>
      </c>
      <c r="D46" s="2" t="s">
        <v>50</v>
      </c>
      <c r="E46" s="3">
        <v>704</v>
      </c>
      <c r="F46" s="2" t="s">
        <v>51</v>
      </c>
      <c r="G46" s="4">
        <v>31847</v>
      </c>
      <c r="H46" s="5">
        <f t="shared" ca="1" si="2"/>
        <v>31</v>
      </c>
      <c r="I46" s="6">
        <v>3359</v>
      </c>
      <c r="J46" s="2" t="s">
        <v>52</v>
      </c>
      <c r="K46" s="3">
        <v>22</v>
      </c>
      <c r="L46" s="3">
        <v>55283</v>
      </c>
      <c r="M46" s="2" t="s">
        <v>53</v>
      </c>
      <c r="N46" s="7">
        <v>25153</v>
      </c>
      <c r="O46" s="3">
        <f t="shared" ca="1" si="3"/>
        <v>50</v>
      </c>
      <c r="P46" s="3" t="s">
        <v>27</v>
      </c>
    </row>
    <row r="47" spans="1:16" x14ac:dyDescent="0.25">
      <c r="A47" s="1">
        <v>9</v>
      </c>
      <c r="B47" s="2" t="s">
        <v>54</v>
      </c>
      <c r="C47" s="2" t="s">
        <v>29</v>
      </c>
      <c r="D47" s="2" t="s">
        <v>50</v>
      </c>
      <c r="E47" s="3">
        <v>707</v>
      </c>
      <c r="F47" s="2" t="s">
        <v>55</v>
      </c>
      <c r="G47" s="4">
        <v>31948</v>
      </c>
      <c r="H47" s="5">
        <f t="shared" ca="1" si="2"/>
        <v>31</v>
      </c>
      <c r="I47" s="6">
        <v>3433</v>
      </c>
      <c r="J47" s="2" t="s">
        <v>56</v>
      </c>
      <c r="K47" s="3">
        <v>91</v>
      </c>
      <c r="L47" s="3">
        <v>55194</v>
      </c>
      <c r="M47" s="2" t="s">
        <v>57</v>
      </c>
      <c r="N47" s="7">
        <v>24216</v>
      </c>
      <c r="O47" s="3">
        <f t="shared" ca="1" si="3"/>
        <v>52</v>
      </c>
      <c r="P47" s="3" t="s">
        <v>27</v>
      </c>
    </row>
    <row r="48" spans="1:16" x14ac:dyDescent="0.25">
      <c r="A48" s="1">
        <v>10</v>
      </c>
      <c r="B48" s="2" t="s">
        <v>58</v>
      </c>
      <c r="C48" s="2" t="s">
        <v>29</v>
      </c>
      <c r="D48" s="2" t="s">
        <v>30</v>
      </c>
      <c r="E48" s="3">
        <v>738</v>
      </c>
      <c r="F48" s="2" t="s">
        <v>59</v>
      </c>
      <c r="G48" s="4">
        <v>32156</v>
      </c>
      <c r="H48" s="5">
        <f t="shared" ca="1" si="2"/>
        <v>31</v>
      </c>
      <c r="I48" s="6">
        <v>3682</v>
      </c>
      <c r="J48" s="2" t="s">
        <v>60</v>
      </c>
      <c r="K48" s="3">
        <v>11</v>
      </c>
      <c r="L48" s="3">
        <v>60319</v>
      </c>
      <c r="M48" s="2" t="s">
        <v>20</v>
      </c>
      <c r="N48" s="7">
        <v>25368</v>
      </c>
      <c r="O48" s="3">
        <f t="shared" ca="1" si="3"/>
        <v>49</v>
      </c>
      <c r="P48" s="3" t="s">
        <v>27</v>
      </c>
    </row>
    <row r="49" spans="1:16" x14ac:dyDescent="0.25">
      <c r="A49" s="1">
        <v>12</v>
      </c>
      <c r="B49" s="2" t="s">
        <v>66</v>
      </c>
      <c r="C49" s="2" t="s">
        <v>29</v>
      </c>
      <c r="D49" s="2" t="s">
        <v>67</v>
      </c>
      <c r="E49" s="3">
        <v>776</v>
      </c>
      <c r="F49" s="2" t="s">
        <v>68</v>
      </c>
      <c r="G49" s="4">
        <v>32672</v>
      </c>
      <c r="H49" s="5">
        <f t="shared" ca="1" si="2"/>
        <v>29</v>
      </c>
      <c r="I49" s="6">
        <v>3652</v>
      </c>
      <c r="J49" s="2" t="s">
        <v>69</v>
      </c>
      <c r="K49" s="3">
        <v>11</v>
      </c>
      <c r="L49" s="3">
        <v>60322</v>
      </c>
      <c r="M49" s="2" t="s">
        <v>20</v>
      </c>
      <c r="N49" s="7">
        <v>25464</v>
      </c>
      <c r="O49" s="3">
        <f t="shared" ca="1" si="3"/>
        <v>49</v>
      </c>
      <c r="P49" s="3" t="s">
        <v>27</v>
      </c>
    </row>
    <row r="50" spans="1:16" x14ac:dyDescent="0.25">
      <c r="A50" s="1">
        <v>14</v>
      </c>
      <c r="B50" s="2" t="s">
        <v>73</v>
      </c>
      <c r="C50" s="2" t="s">
        <v>29</v>
      </c>
      <c r="D50" s="2" t="s">
        <v>50</v>
      </c>
      <c r="E50" s="3">
        <v>712</v>
      </c>
      <c r="F50" s="2" t="s">
        <v>74</v>
      </c>
      <c r="G50" s="4">
        <v>33113</v>
      </c>
      <c r="H50" s="5">
        <f t="shared" ca="1" si="2"/>
        <v>28</v>
      </c>
      <c r="I50" s="6">
        <v>3458</v>
      </c>
      <c r="J50" s="2" t="s">
        <v>75</v>
      </c>
      <c r="K50" s="3">
        <v>56</v>
      </c>
      <c r="L50" s="3">
        <v>60316</v>
      </c>
      <c r="M50" s="2" t="s">
        <v>20</v>
      </c>
      <c r="N50" s="7">
        <v>25682</v>
      </c>
      <c r="O50" s="3">
        <f t="shared" ca="1" si="3"/>
        <v>48</v>
      </c>
      <c r="P50" s="3" t="s">
        <v>27</v>
      </c>
    </row>
    <row r="51" spans="1:16" x14ac:dyDescent="0.25">
      <c r="A51" s="1">
        <v>15</v>
      </c>
      <c r="B51" s="2" t="s">
        <v>76</v>
      </c>
      <c r="C51" s="2" t="s">
        <v>29</v>
      </c>
      <c r="D51" s="2" t="s">
        <v>30</v>
      </c>
      <c r="E51" s="3">
        <v>747</v>
      </c>
      <c r="F51" s="2" t="s">
        <v>77</v>
      </c>
      <c r="G51" s="4">
        <v>33113</v>
      </c>
      <c r="H51" s="5">
        <f t="shared" ca="1" si="2"/>
        <v>28</v>
      </c>
      <c r="I51" s="6">
        <v>3297</v>
      </c>
      <c r="J51" s="2" t="s">
        <v>78</v>
      </c>
      <c r="K51" s="3">
        <v>89</v>
      </c>
      <c r="L51" s="3">
        <v>65209</v>
      </c>
      <c r="M51" s="2" t="s">
        <v>37</v>
      </c>
      <c r="N51" s="7">
        <v>25658</v>
      </c>
      <c r="O51" s="3">
        <f t="shared" ca="1" si="3"/>
        <v>48</v>
      </c>
      <c r="P51" s="3" t="s">
        <v>21</v>
      </c>
    </row>
    <row r="52" spans="1:16" x14ac:dyDescent="0.25">
      <c r="A52" s="1">
        <v>16</v>
      </c>
      <c r="B52" s="2" t="s">
        <v>79</v>
      </c>
      <c r="C52" s="2" t="s">
        <v>29</v>
      </c>
      <c r="D52" s="2" t="s">
        <v>30</v>
      </c>
      <c r="E52" s="3">
        <v>755</v>
      </c>
      <c r="F52" s="2" t="s">
        <v>80</v>
      </c>
      <c r="G52" s="4">
        <v>33243</v>
      </c>
      <c r="H52" s="5">
        <f t="shared" ca="1" si="2"/>
        <v>28</v>
      </c>
      <c r="I52" s="6">
        <v>3624</v>
      </c>
      <c r="J52" s="2" t="s">
        <v>81</v>
      </c>
      <c r="K52" s="3">
        <v>41</v>
      </c>
      <c r="L52" s="3">
        <v>64299</v>
      </c>
      <c r="M52" s="2" t="s">
        <v>33</v>
      </c>
      <c r="N52" s="7">
        <v>25162</v>
      </c>
      <c r="O52" s="3">
        <f t="shared" ca="1" si="3"/>
        <v>50</v>
      </c>
      <c r="P52" s="3" t="s">
        <v>27</v>
      </c>
    </row>
    <row r="53" spans="1:16" x14ac:dyDescent="0.25">
      <c r="A53" s="1">
        <v>17</v>
      </c>
      <c r="B53" s="2" t="s">
        <v>82</v>
      </c>
      <c r="C53" s="2" t="s">
        <v>29</v>
      </c>
      <c r="D53" s="2" t="s">
        <v>50</v>
      </c>
      <c r="E53" s="3">
        <v>711</v>
      </c>
      <c r="F53" s="2" t="s">
        <v>83</v>
      </c>
      <c r="G53" s="4">
        <v>33312</v>
      </c>
      <c r="H53" s="5">
        <f t="shared" ca="1" si="2"/>
        <v>27</v>
      </c>
      <c r="I53" s="6">
        <v>3415</v>
      </c>
      <c r="J53" s="2" t="s">
        <v>84</v>
      </c>
      <c r="K53" s="3">
        <v>286</v>
      </c>
      <c r="L53" s="3">
        <v>60327</v>
      </c>
      <c r="M53" s="2" t="s">
        <v>20</v>
      </c>
      <c r="N53" s="7">
        <v>26538</v>
      </c>
      <c r="O53" s="3">
        <f t="shared" ca="1" si="3"/>
        <v>46</v>
      </c>
      <c r="P53" s="3" t="s">
        <v>27</v>
      </c>
    </row>
    <row r="54" spans="1:16" x14ac:dyDescent="0.25">
      <c r="A54" s="1">
        <v>18</v>
      </c>
      <c r="B54" s="2" t="s">
        <v>85</v>
      </c>
      <c r="C54" s="2" t="s">
        <v>29</v>
      </c>
      <c r="D54" s="2" t="s">
        <v>30</v>
      </c>
      <c r="E54" s="3">
        <v>748</v>
      </c>
      <c r="F54" s="2" t="s">
        <v>86</v>
      </c>
      <c r="G54" s="4">
        <v>33322</v>
      </c>
      <c r="H54" s="5">
        <f t="shared" ref="H54:H85" ca="1" si="4">IF(G54="","",DATEDIF(G54,$B$1,"Y"))</f>
        <v>27</v>
      </c>
      <c r="I54" s="6">
        <v>3675</v>
      </c>
      <c r="J54" s="2" t="s">
        <v>87</v>
      </c>
      <c r="K54" s="3">
        <v>137</v>
      </c>
      <c r="L54" s="3">
        <v>65207</v>
      </c>
      <c r="M54" s="2" t="s">
        <v>37</v>
      </c>
      <c r="N54" s="7">
        <v>26255</v>
      </c>
      <c r="O54" s="3">
        <f t="shared" ref="O54:O85" ca="1" si="5">IF(N54="","",DATEDIF(N54,$B$1,"Y"))</f>
        <v>47</v>
      </c>
      <c r="P54" s="3" t="s">
        <v>21</v>
      </c>
    </row>
    <row r="55" spans="1:16" x14ac:dyDescent="0.25">
      <c r="A55" s="1">
        <v>19</v>
      </c>
      <c r="B55" s="2" t="s">
        <v>88</v>
      </c>
      <c r="C55" s="2" t="s">
        <v>29</v>
      </c>
      <c r="D55" s="2" t="s">
        <v>30</v>
      </c>
      <c r="E55" s="3">
        <v>727</v>
      </c>
      <c r="F55" s="2" t="s">
        <v>89</v>
      </c>
      <c r="G55" s="4">
        <v>33505</v>
      </c>
      <c r="H55" s="5">
        <f t="shared" ca="1" si="4"/>
        <v>27</v>
      </c>
      <c r="I55" s="6">
        <v>3124</v>
      </c>
      <c r="J55" s="2" t="s">
        <v>90</v>
      </c>
      <c r="K55" s="3">
        <v>147</v>
      </c>
      <c r="L55" s="3">
        <v>65201</v>
      </c>
      <c r="M55" s="2" t="s">
        <v>37</v>
      </c>
      <c r="N55" s="7">
        <v>24656</v>
      </c>
      <c r="O55" s="3">
        <f t="shared" ca="1" si="5"/>
        <v>51</v>
      </c>
      <c r="P55" s="3" t="s">
        <v>21</v>
      </c>
    </row>
    <row r="56" spans="1:16" x14ac:dyDescent="0.25">
      <c r="A56" s="1">
        <v>20</v>
      </c>
      <c r="B56" s="2" t="s">
        <v>91</v>
      </c>
      <c r="C56" s="2" t="s">
        <v>29</v>
      </c>
      <c r="D56" s="2" t="s">
        <v>50</v>
      </c>
      <c r="E56" s="3">
        <v>702</v>
      </c>
      <c r="F56" s="2" t="s">
        <v>92</v>
      </c>
      <c r="G56" s="4">
        <v>33924</v>
      </c>
      <c r="H56" s="5">
        <f t="shared" ca="1" si="4"/>
        <v>26</v>
      </c>
      <c r="I56" s="6">
        <v>3466</v>
      </c>
      <c r="J56" s="2" t="s">
        <v>93</v>
      </c>
      <c r="K56" s="3">
        <v>38</v>
      </c>
      <c r="L56" s="3">
        <v>60363</v>
      </c>
      <c r="M56" s="2" t="s">
        <v>20</v>
      </c>
      <c r="N56" s="7">
        <v>26445</v>
      </c>
      <c r="O56" s="3">
        <f t="shared" ca="1" si="5"/>
        <v>46</v>
      </c>
      <c r="P56" s="3" t="s">
        <v>27</v>
      </c>
    </row>
    <row r="57" spans="1:16" x14ac:dyDescent="0.25">
      <c r="A57" s="1">
        <v>24</v>
      </c>
      <c r="B57" s="2" t="s">
        <v>105</v>
      </c>
      <c r="C57" s="2" t="s">
        <v>29</v>
      </c>
      <c r="D57" s="2" t="s">
        <v>30</v>
      </c>
      <c r="E57" s="3">
        <v>744</v>
      </c>
      <c r="F57" s="2" t="s">
        <v>106</v>
      </c>
      <c r="G57" s="4">
        <v>34178</v>
      </c>
      <c r="H57" s="5">
        <f t="shared" ca="1" si="4"/>
        <v>25</v>
      </c>
      <c r="I57" s="6">
        <v>3687</v>
      </c>
      <c r="J57" s="2" t="s">
        <v>107</v>
      </c>
      <c r="K57" s="3">
        <v>31</v>
      </c>
      <c r="L57" s="3">
        <v>60315</v>
      </c>
      <c r="M57" s="2" t="s">
        <v>20</v>
      </c>
      <c r="N57" s="7">
        <v>25003</v>
      </c>
      <c r="O57" s="3">
        <f t="shared" ca="1" si="5"/>
        <v>50</v>
      </c>
      <c r="P57" s="3" t="s">
        <v>27</v>
      </c>
    </row>
    <row r="58" spans="1:16" x14ac:dyDescent="0.25">
      <c r="A58" s="1">
        <v>27</v>
      </c>
      <c r="B58" s="2" t="s">
        <v>114</v>
      </c>
      <c r="C58" s="2" t="s">
        <v>29</v>
      </c>
      <c r="D58" s="2" t="s">
        <v>50</v>
      </c>
      <c r="E58" s="3">
        <v>700</v>
      </c>
      <c r="F58" s="2" t="s">
        <v>115</v>
      </c>
      <c r="G58" s="4">
        <v>34499</v>
      </c>
      <c r="H58" s="5">
        <f t="shared" ca="1" si="4"/>
        <v>24</v>
      </c>
      <c r="I58" s="6">
        <v>3620</v>
      </c>
      <c r="J58" s="2" t="s">
        <v>116</v>
      </c>
      <c r="K58" s="3">
        <v>18</v>
      </c>
      <c r="L58" s="3">
        <v>65204</v>
      </c>
      <c r="M58" s="2" t="s">
        <v>37</v>
      </c>
      <c r="N58" s="7">
        <v>26126</v>
      </c>
      <c r="O58" s="3">
        <f t="shared" ca="1" si="5"/>
        <v>47</v>
      </c>
      <c r="P58" s="3" t="s">
        <v>27</v>
      </c>
    </row>
    <row r="59" spans="1:16" x14ac:dyDescent="0.25">
      <c r="A59" s="1">
        <v>28</v>
      </c>
      <c r="B59" s="2" t="s">
        <v>117</v>
      </c>
      <c r="C59" s="2" t="s">
        <v>29</v>
      </c>
      <c r="D59" s="2" t="s">
        <v>67</v>
      </c>
      <c r="E59" s="3">
        <v>770</v>
      </c>
      <c r="F59" s="2" t="s">
        <v>118</v>
      </c>
      <c r="G59" s="4">
        <v>34713</v>
      </c>
      <c r="H59" s="5">
        <f t="shared" ca="1" si="4"/>
        <v>24</v>
      </c>
      <c r="I59" s="6">
        <v>3652</v>
      </c>
      <c r="J59" s="2" t="s">
        <v>119</v>
      </c>
      <c r="K59" s="3">
        <v>56</v>
      </c>
      <c r="L59" s="3">
        <v>65204</v>
      </c>
      <c r="M59" s="2" t="s">
        <v>37</v>
      </c>
      <c r="N59" s="7">
        <v>24425</v>
      </c>
      <c r="O59" s="3">
        <f t="shared" ca="1" si="5"/>
        <v>52</v>
      </c>
      <c r="P59" s="3" t="s">
        <v>21</v>
      </c>
    </row>
    <row r="60" spans="1:16" x14ac:dyDescent="0.25">
      <c r="A60" s="1">
        <v>31</v>
      </c>
      <c r="B60" s="2" t="s">
        <v>126</v>
      </c>
      <c r="C60" s="2" t="s">
        <v>29</v>
      </c>
      <c r="D60" s="2" t="s">
        <v>50</v>
      </c>
      <c r="E60" s="3">
        <v>721</v>
      </c>
      <c r="F60" s="2" t="s">
        <v>127</v>
      </c>
      <c r="G60" s="4">
        <v>35534</v>
      </c>
      <c r="H60" s="5">
        <f t="shared" ca="1" si="4"/>
        <v>21</v>
      </c>
      <c r="I60" s="6">
        <v>3575</v>
      </c>
      <c r="J60" s="2" t="s">
        <v>128</v>
      </c>
      <c r="K60" s="3">
        <v>65</v>
      </c>
      <c r="L60" s="3">
        <v>55299</v>
      </c>
      <c r="M60" s="2" t="s">
        <v>53</v>
      </c>
      <c r="N60" s="7">
        <v>28318</v>
      </c>
      <c r="O60" s="3">
        <f t="shared" ca="1" si="5"/>
        <v>41</v>
      </c>
      <c r="P60" s="3" t="s">
        <v>27</v>
      </c>
    </row>
    <row r="61" spans="1:16" x14ac:dyDescent="0.25">
      <c r="A61" s="1">
        <v>33</v>
      </c>
      <c r="B61" s="2" t="s">
        <v>133</v>
      </c>
      <c r="C61" s="2" t="s">
        <v>29</v>
      </c>
      <c r="D61" s="2" t="s">
        <v>50</v>
      </c>
      <c r="E61" s="3">
        <v>722</v>
      </c>
      <c r="F61" s="2" t="s">
        <v>134</v>
      </c>
      <c r="G61" s="4">
        <v>35639</v>
      </c>
      <c r="H61" s="5">
        <f t="shared" ca="1" si="4"/>
        <v>21</v>
      </c>
      <c r="I61" s="6">
        <v>3698</v>
      </c>
      <c r="J61" s="2" t="s">
        <v>135</v>
      </c>
      <c r="K61" s="3">
        <v>368</v>
      </c>
      <c r="L61" s="3">
        <v>65209</v>
      </c>
      <c r="M61" s="2" t="s">
        <v>37</v>
      </c>
      <c r="N61" s="7">
        <v>28305</v>
      </c>
      <c r="O61" s="3">
        <f t="shared" ca="1" si="5"/>
        <v>41</v>
      </c>
      <c r="P61" s="3" t="s">
        <v>27</v>
      </c>
    </row>
    <row r="62" spans="1:16" x14ac:dyDescent="0.25">
      <c r="A62" s="1">
        <v>34</v>
      </c>
      <c r="B62" s="2" t="s">
        <v>136</v>
      </c>
      <c r="C62" s="2" t="s">
        <v>29</v>
      </c>
      <c r="D62" s="2" t="s">
        <v>50</v>
      </c>
      <c r="E62" s="3">
        <v>716</v>
      </c>
      <c r="F62" s="2" t="s">
        <v>137</v>
      </c>
      <c r="G62" s="4">
        <v>36343</v>
      </c>
      <c r="H62" s="5">
        <f t="shared" ca="1" si="4"/>
        <v>19</v>
      </c>
      <c r="I62" s="6">
        <v>3641</v>
      </c>
      <c r="J62" s="2" t="s">
        <v>138</v>
      </c>
      <c r="K62" s="3">
        <v>278</v>
      </c>
      <c r="L62" s="3">
        <v>60315</v>
      </c>
      <c r="M62" s="2" t="s">
        <v>20</v>
      </c>
      <c r="N62" s="7">
        <v>28504</v>
      </c>
      <c r="O62" s="3">
        <f t="shared" ca="1" si="5"/>
        <v>41</v>
      </c>
      <c r="P62" s="3" t="s">
        <v>27</v>
      </c>
    </row>
    <row r="63" spans="1:16" x14ac:dyDescent="0.25">
      <c r="A63" s="1">
        <v>38</v>
      </c>
      <c r="B63" s="2" t="s">
        <v>149</v>
      </c>
      <c r="C63" s="2" t="s">
        <v>29</v>
      </c>
      <c r="D63" s="2" t="s">
        <v>39</v>
      </c>
      <c r="E63" s="3">
        <v>780</v>
      </c>
      <c r="F63" s="2" t="s">
        <v>150</v>
      </c>
      <c r="G63" s="4">
        <v>36704</v>
      </c>
      <c r="H63" s="5">
        <f t="shared" ca="1" si="4"/>
        <v>18</v>
      </c>
      <c r="I63" s="6">
        <v>2869</v>
      </c>
      <c r="J63" s="2" t="s">
        <v>151</v>
      </c>
      <c r="K63" s="3">
        <v>66</v>
      </c>
      <c r="L63" s="3">
        <v>60319</v>
      </c>
      <c r="M63" s="2" t="s">
        <v>20</v>
      </c>
      <c r="N63" s="7">
        <v>29659</v>
      </c>
      <c r="O63" s="3">
        <f t="shared" ca="1" si="5"/>
        <v>37</v>
      </c>
      <c r="P63" s="3" t="s">
        <v>27</v>
      </c>
    </row>
    <row r="64" spans="1:16" x14ac:dyDescent="0.25">
      <c r="A64" s="1">
        <v>39</v>
      </c>
      <c r="B64" s="2" t="s">
        <v>152</v>
      </c>
      <c r="C64" s="2" t="s">
        <v>29</v>
      </c>
      <c r="D64" s="2" t="s">
        <v>30</v>
      </c>
      <c r="E64" s="3">
        <v>732</v>
      </c>
      <c r="F64" s="2" t="s">
        <v>153</v>
      </c>
      <c r="G64" s="4">
        <v>36718</v>
      </c>
      <c r="H64" s="5">
        <f t="shared" ca="1" si="4"/>
        <v>18</v>
      </c>
      <c r="I64" s="6">
        <v>3457</v>
      </c>
      <c r="J64" s="2" t="s">
        <v>154</v>
      </c>
      <c r="K64" s="3">
        <v>75</v>
      </c>
      <c r="L64" s="3">
        <v>65202</v>
      </c>
      <c r="M64" s="2" t="s">
        <v>37</v>
      </c>
      <c r="N64" s="7">
        <v>30299</v>
      </c>
      <c r="O64" s="3">
        <f t="shared" ca="1" si="5"/>
        <v>36</v>
      </c>
      <c r="P64" s="3" t="s">
        <v>27</v>
      </c>
    </row>
    <row r="65" spans="1:16" x14ac:dyDescent="0.25">
      <c r="A65" s="1">
        <v>40</v>
      </c>
      <c r="B65" s="2" t="s">
        <v>155</v>
      </c>
      <c r="C65" s="2" t="s">
        <v>29</v>
      </c>
      <c r="D65" s="2" t="s">
        <v>156</v>
      </c>
      <c r="E65" s="3">
        <v>791</v>
      </c>
      <c r="F65" s="2" t="s">
        <v>157</v>
      </c>
      <c r="G65" s="4">
        <v>36726</v>
      </c>
      <c r="H65" s="5">
        <f t="shared" ca="1" si="4"/>
        <v>18</v>
      </c>
      <c r="I65" s="6">
        <v>2908</v>
      </c>
      <c r="J65" s="2" t="s">
        <v>158</v>
      </c>
      <c r="K65" s="3">
        <v>7</v>
      </c>
      <c r="L65" s="3">
        <v>60313</v>
      </c>
      <c r="M65" s="2" t="s">
        <v>20</v>
      </c>
      <c r="N65" s="7">
        <v>29690</v>
      </c>
      <c r="O65" s="3">
        <f t="shared" ca="1" si="5"/>
        <v>37</v>
      </c>
      <c r="P65" s="3" t="s">
        <v>27</v>
      </c>
    </row>
    <row r="66" spans="1:16" x14ac:dyDescent="0.25">
      <c r="A66" s="1">
        <v>41</v>
      </c>
      <c r="B66" s="2" t="s">
        <v>159</v>
      </c>
      <c r="C66" s="2" t="s">
        <v>29</v>
      </c>
      <c r="D66" s="2" t="s">
        <v>30</v>
      </c>
      <c r="E66" s="3">
        <v>745</v>
      </c>
      <c r="F66" s="2" t="s">
        <v>160</v>
      </c>
      <c r="G66" s="4">
        <v>36735</v>
      </c>
      <c r="H66" s="5">
        <f t="shared" ca="1" si="4"/>
        <v>18</v>
      </c>
      <c r="I66" s="6">
        <v>3088</v>
      </c>
      <c r="J66" s="2" t="s">
        <v>161</v>
      </c>
      <c r="K66" s="3">
        <v>4</v>
      </c>
      <c r="L66" s="3">
        <v>55283</v>
      </c>
      <c r="M66" s="2" t="s">
        <v>53</v>
      </c>
      <c r="N66" s="7">
        <v>29435</v>
      </c>
      <c r="O66" s="3">
        <f t="shared" ca="1" si="5"/>
        <v>38</v>
      </c>
      <c r="P66" s="3" t="s">
        <v>21</v>
      </c>
    </row>
    <row r="67" spans="1:16" x14ac:dyDescent="0.25">
      <c r="A67" s="1">
        <v>43</v>
      </c>
      <c r="B67" s="2" t="s">
        <v>165</v>
      </c>
      <c r="C67" s="2" t="s">
        <v>29</v>
      </c>
      <c r="D67" s="2" t="s">
        <v>166</v>
      </c>
      <c r="E67" s="3">
        <v>786</v>
      </c>
      <c r="F67" s="2" t="s">
        <v>167</v>
      </c>
      <c r="G67" s="4">
        <v>36875</v>
      </c>
      <c r="H67" s="5">
        <f t="shared" ca="1" si="4"/>
        <v>18</v>
      </c>
      <c r="I67" s="6">
        <v>2689</v>
      </c>
      <c r="J67" s="2" t="s">
        <v>168</v>
      </c>
      <c r="K67" s="3">
        <v>327</v>
      </c>
      <c r="L67" s="3">
        <v>60368</v>
      </c>
      <c r="M67" s="2" t="s">
        <v>20</v>
      </c>
      <c r="N67" s="7">
        <v>24475</v>
      </c>
      <c r="O67" s="3">
        <f t="shared" ca="1" si="5"/>
        <v>52</v>
      </c>
      <c r="P67" s="3" t="s">
        <v>27</v>
      </c>
    </row>
    <row r="68" spans="1:16" x14ac:dyDescent="0.25">
      <c r="A68" s="1">
        <v>45</v>
      </c>
      <c r="B68" s="2" t="s">
        <v>172</v>
      </c>
      <c r="C68" s="2" t="s">
        <v>29</v>
      </c>
      <c r="D68" s="2" t="s">
        <v>67</v>
      </c>
      <c r="E68" s="3">
        <v>757</v>
      </c>
      <c r="F68" s="2" t="s">
        <v>173</v>
      </c>
      <c r="G68" s="4">
        <v>37103</v>
      </c>
      <c r="H68" s="5">
        <f t="shared" ca="1" si="4"/>
        <v>17</v>
      </c>
      <c r="I68" s="6">
        <v>2835</v>
      </c>
      <c r="J68" s="2" t="s">
        <v>174</v>
      </c>
      <c r="K68" s="3">
        <v>4</v>
      </c>
      <c r="L68" s="3">
        <v>60333</v>
      </c>
      <c r="M68" s="2" t="s">
        <v>20</v>
      </c>
      <c r="N68" s="7">
        <v>30074</v>
      </c>
      <c r="O68" s="3">
        <f t="shared" ca="1" si="5"/>
        <v>36</v>
      </c>
      <c r="P68" s="3" t="s">
        <v>27</v>
      </c>
    </row>
    <row r="69" spans="1:16" x14ac:dyDescent="0.25">
      <c r="A69" s="1">
        <v>46</v>
      </c>
      <c r="B69" s="2" t="s">
        <v>175</v>
      </c>
      <c r="C69" s="2" t="s">
        <v>29</v>
      </c>
      <c r="D69" s="2" t="s">
        <v>166</v>
      </c>
      <c r="E69" s="3">
        <v>787</v>
      </c>
      <c r="F69" s="2" t="s">
        <v>176</v>
      </c>
      <c r="G69" s="4">
        <v>37131</v>
      </c>
      <c r="H69" s="5">
        <f t="shared" ca="1" si="4"/>
        <v>17</v>
      </c>
      <c r="I69" s="6">
        <v>2977</v>
      </c>
      <c r="J69" s="2" t="s">
        <v>177</v>
      </c>
      <c r="K69" s="3">
        <v>87</v>
      </c>
      <c r="L69" s="3">
        <v>55129</v>
      </c>
      <c r="M69" s="2" t="s">
        <v>57</v>
      </c>
      <c r="N69" s="7">
        <v>27190</v>
      </c>
      <c r="O69" s="3">
        <f t="shared" ca="1" si="5"/>
        <v>44</v>
      </c>
      <c r="P69" s="3" t="s">
        <v>27</v>
      </c>
    </row>
    <row r="70" spans="1:16" x14ac:dyDescent="0.25">
      <c r="A70" s="1">
        <v>47</v>
      </c>
      <c r="B70" s="2" t="s">
        <v>178</v>
      </c>
      <c r="C70" s="2" t="s">
        <v>29</v>
      </c>
      <c r="D70" s="2" t="s">
        <v>67</v>
      </c>
      <c r="E70" s="3">
        <v>766</v>
      </c>
      <c r="F70" s="2" t="s">
        <v>179</v>
      </c>
      <c r="G70" s="4">
        <v>37140</v>
      </c>
      <c r="H70" s="5">
        <f t="shared" ca="1" si="4"/>
        <v>17</v>
      </c>
      <c r="I70" s="6">
        <v>3371</v>
      </c>
      <c r="J70" s="2" t="s">
        <v>180</v>
      </c>
      <c r="K70" s="3">
        <v>8</v>
      </c>
      <c r="L70" s="3">
        <v>65202</v>
      </c>
      <c r="M70" s="2" t="s">
        <v>37</v>
      </c>
      <c r="N70" s="7">
        <v>29945</v>
      </c>
      <c r="O70" s="3">
        <f t="shared" ca="1" si="5"/>
        <v>37</v>
      </c>
      <c r="P70" s="3" t="s">
        <v>27</v>
      </c>
    </row>
    <row r="71" spans="1:16" x14ac:dyDescent="0.25">
      <c r="A71" s="1">
        <v>48</v>
      </c>
      <c r="B71" s="2" t="s">
        <v>181</v>
      </c>
      <c r="C71" s="2" t="s">
        <v>29</v>
      </c>
      <c r="D71" s="2" t="s">
        <v>50</v>
      </c>
      <c r="E71" s="3">
        <v>717</v>
      </c>
      <c r="F71" s="2" t="s">
        <v>182</v>
      </c>
      <c r="G71" s="4">
        <v>37143</v>
      </c>
      <c r="H71" s="5">
        <f t="shared" ca="1" si="4"/>
        <v>17</v>
      </c>
      <c r="I71" s="6">
        <v>3471</v>
      </c>
      <c r="J71" s="2" t="s">
        <v>183</v>
      </c>
      <c r="K71" s="3">
        <v>165</v>
      </c>
      <c r="L71" s="3">
        <v>65203</v>
      </c>
      <c r="M71" s="2" t="s">
        <v>37</v>
      </c>
      <c r="N71" s="7">
        <v>27965</v>
      </c>
      <c r="O71" s="3">
        <f t="shared" ca="1" si="5"/>
        <v>42</v>
      </c>
      <c r="P71" s="3" t="s">
        <v>27</v>
      </c>
    </row>
    <row r="72" spans="1:16" x14ac:dyDescent="0.25">
      <c r="A72" s="1">
        <v>49</v>
      </c>
      <c r="B72" s="2" t="s">
        <v>184</v>
      </c>
      <c r="C72" s="2" t="s">
        <v>29</v>
      </c>
      <c r="D72" s="2" t="s">
        <v>50</v>
      </c>
      <c r="E72" s="3">
        <v>715</v>
      </c>
      <c r="F72" s="2" t="s">
        <v>185</v>
      </c>
      <c r="G72" s="4">
        <v>37187</v>
      </c>
      <c r="H72" s="5">
        <f t="shared" ca="1" si="4"/>
        <v>17</v>
      </c>
      <c r="I72" s="6">
        <v>3412</v>
      </c>
      <c r="J72" s="2" t="s">
        <v>186</v>
      </c>
      <c r="K72" s="3">
        <v>55</v>
      </c>
      <c r="L72" s="3">
        <v>65204</v>
      </c>
      <c r="M72" s="2" t="s">
        <v>37</v>
      </c>
      <c r="N72" s="7">
        <v>27981</v>
      </c>
      <c r="O72" s="3">
        <f t="shared" ca="1" si="5"/>
        <v>42</v>
      </c>
      <c r="P72" s="3" t="s">
        <v>21</v>
      </c>
    </row>
    <row r="73" spans="1:16" x14ac:dyDescent="0.25">
      <c r="A73" s="1">
        <v>51</v>
      </c>
      <c r="B73" s="2" t="s">
        <v>190</v>
      </c>
      <c r="C73" s="2" t="s">
        <v>29</v>
      </c>
      <c r="D73" s="2" t="s">
        <v>30</v>
      </c>
      <c r="E73" s="3">
        <v>729</v>
      </c>
      <c r="F73" s="2" t="s">
        <v>191</v>
      </c>
      <c r="G73" s="4">
        <v>37209</v>
      </c>
      <c r="H73" s="5">
        <f t="shared" ca="1" si="4"/>
        <v>17</v>
      </c>
      <c r="I73" s="6">
        <v>3698</v>
      </c>
      <c r="J73" s="2" t="s">
        <v>192</v>
      </c>
      <c r="K73" s="3">
        <v>20</v>
      </c>
      <c r="L73" s="3">
        <v>65204</v>
      </c>
      <c r="M73" s="2" t="s">
        <v>37</v>
      </c>
      <c r="N73" s="7">
        <v>27116</v>
      </c>
      <c r="O73" s="3">
        <f t="shared" ca="1" si="5"/>
        <v>44</v>
      </c>
      <c r="P73" s="3" t="s">
        <v>27</v>
      </c>
    </row>
    <row r="74" spans="1:16" x14ac:dyDescent="0.25">
      <c r="A74" s="1">
        <v>52</v>
      </c>
      <c r="B74" s="2" t="s">
        <v>193</v>
      </c>
      <c r="C74" s="2" t="s">
        <v>29</v>
      </c>
      <c r="D74" s="2" t="s">
        <v>50</v>
      </c>
      <c r="E74" s="3">
        <v>713</v>
      </c>
      <c r="F74" s="2" t="s">
        <v>194</v>
      </c>
      <c r="G74" s="4">
        <v>37434</v>
      </c>
      <c r="H74" s="5">
        <f t="shared" ca="1" si="4"/>
        <v>16</v>
      </c>
      <c r="I74" s="6">
        <v>3698</v>
      </c>
      <c r="J74" s="2" t="s">
        <v>195</v>
      </c>
      <c r="K74" s="3">
        <v>16</v>
      </c>
      <c r="L74" s="3">
        <v>60312</v>
      </c>
      <c r="M74" s="2" t="s">
        <v>20</v>
      </c>
      <c r="N74" s="7">
        <v>27977</v>
      </c>
      <c r="O74" s="3">
        <f t="shared" ca="1" si="5"/>
        <v>42</v>
      </c>
      <c r="P74" s="3" t="s">
        <v>27</v>
      </c>
    </row>
    <row r="75" spans="1:16" x14ac:dyDescent="0.25">
      <c r="A75" s="1">
        <v>53</v>
      </c>
      <c r="B75" s="2" t="s">
        <v>196</v>
      </c>
      <c r="C75" s="2" t="s">
        <v>29</v>
      </c>
      <c r="D75" s="2" t="s">
        <v>30</v>
      </c>
      <c r="E75" s="3">
        <v>731</v>
      </c>
      <c r="F75" s="2" t="s">
        <v>197</v>
      </c>
      <c r="G75" s="4">
        <v>37708</v>
      </c>
      <c r="H75" s="5">
        <f t="shared" ca="1" si="4"/>
        <v>15</v>
      </c>
      <c r="I75" s="6">
        <v>3689</v>
      </c>
      <c r="J75" s="2" t="s">
        <v>198</v>
      </c>
      <c r="K75" s="3">
        <v>41</v>
      </c>
      <c r="L75" s="3">
        <v>60325</v>
      </c>
      <c r="M75" s="2" t="s">
        <v>20</v>
      </c>
      <c r="N75" s="7">
        <v>26464</v>
      </c>
      <c r="O75" s="3">
        <f t="shared" ca="1" si="5"/>
        <v>46</v>
      </c>
      <c r="P75" s="3" t="s">
        <v>21</v>
      </c>
    </row>
    <row r="76" spans="1:16" x14ac:dyDescent="0.25">
      <c r="A76" s="1">
        <v>54</v>
      </c>
      <c r="B76" s="2" t="s">
        <v>199</v>
      </c>
      <c r="C76" s="2" t="s">
        <v>29</v>
      </c>
      <c r="D76" s="2" t="s">
        <v>30</v>
      </c>
      <c r="E76" s="3">
        <v>734</v>
      </c>
      <c r="F76" s="2" t="s">
        <v>200</v>
      </c>
      <c r="G76" s="4">
        <v>37721</v>
      </c>
      <c r="H76" s="5">
        <f t="shared" ca="1" si="4"/>
        <v>15</v>
      </c>
      <c r="I76" s="6">
        <v>3518</v>
      </c>
      <c r="J76" s="2" t="s">
        <v>201</v>
      </c>
      <c r="K76" s="3">
        <v>244</v>
      </c>
      <c r="L76" s="3">
        <v>55129</v>
      </c>
      <c r="M76" s="2" t="s">
        <v>57</v>
      </c>
      <c r="N76" s="7">
        <v>29934</v>
      </c>
      <c r="O76" s="3">
        <f t="shared" ca="1" si="5"/>
        <v>37</v>
      </c>
      <c r="P76" s="3" t="s">
        <v>27</v>
      </c>
    </row>
    <row r="77" spans="1:16" x14ac:dyDescent="0.25">
      <c r="A77" s="1">
        <v>56</v>
      </c>
      <c r="B77" s="2" t="s">
        <v>205</v>
      </c>
      <c r="C77" s="2" t="s">
        <v>29</v>
      </c>
      <c r="D77" s="2" t="s">
        <v>67</v>
      </c>
      <c r="E77" s="3">
        <v>768</v>
      </c>
      <c r="F77" s="2" t="s">
        <v>206</v>
      </c>
      <c r="G77" s="4">
        <v>38165</v>
      </c>
      <c r="H77" s="5">
        <f t="shared" ca="1" si="4"/>
        <v>14</v>
      </c>
      <c r="I77" s="6">
        <v>2809</v>
      </c>
      <c r="J77" s="2" t="s">
        <v>207</v>
      </c>
      <c r="K77" s="3">
        <v>88</v>
      </c>
      <c r="L77" s="3">
        <v>60321</v>
      </c>
      <c r="M77" s="2" t="s">
        <v>20</v>
      </c>
      <c r="N77" s="7">
        <v>31677</v>
      </c>
      <c r="O77" s="3">
        <f t="shared" ca="1" si="5"/>
        <v>32</v>
      </c>
      <c r="P77" s="3" t="s">
        <v>21</v>
      </c>
    </row>
    <row r="78" spans="1:16" x14ac:dyDescent="0.25">
      <c r="A78" s="1">
        <v>58</v>
      </c>
      <c r="B78" s="2" t="s">
        <v>212</v>
      </c>
      <c r="C78" s="2" t="s">
        <v>29</v>
      </c>
      <c r="D78" s="2" t="s">
        <v>30</v>
      </c>
      <c r="E78" s="3">
        <v>739</v>
      </c>
      <c r="F78" s="2" t="s">
        <v>213</v>
      </c>
      <c r="G78" s="4">
        <v>38287</v>
      </c>
      <c r="H78" s="5">
        <f t="shared" ca="1" si="4"/>
        <v>14</v>
      </c>
      <c r="I78" s="6">
        <v>3481</v>
      </c>
      <c r="J78" s="2" t="s">
        <v>214</v>
      </c>
      <c r="K78" s="3">
        <v>17</v>
      </c>
      <c r="L78" s="3">
        <v>64296</v>
      </c>
      <c r="M78" s="2" t="s">
        <v>33</v>
      </c>
      <c r="N78" s="7">
        <v>26147</v>
      </c>
      <c r="O78" s="3">
        <f t="shared" ca="1" si="5"/>
        <v>47</v>
      </c>
      <c r="P78" s="3" t="s">
        <v>27</v>
      </c>
    </row>
    <row r="79" spans="1:16" x14ac:dyDescent="0.25">
      <c r="A79" s="1">
        <v>59</v>
      </c>
      <c r="B79" s="2" t="s">
        <v>215</v>
      </c>
      <c r="C79" s="2" t="s">
        <v>29</v>
      </c>
      <c r="D79" s="2" t="s">
        <v>39</v>
      </c>
      <c r="E79" s="3">
        <v>781</v>
      </c>
      <c r="F79" s="2" t="s">
        <v>216</v>
      </c>
      <c r="G79" s="4">
        <v>38305</v>
      </c>
      <c r="H79" s="5">
        <f t="shared" ca="1" si="4"/>
        <v>14</v>
      </c>
      <c r="I79" s="6">
        <v>2866</v>
      </c>
      <c r="J79" s="2" t="s">
        <v>217</v>
      </c>
      <c r="K79" s="3">
        <v>178</v>
      </c>
      <c r="L79" s="3">
        <v>60328</v>
      </c>
      <c r="M79" s="2" t="s">
        <v>20</v>
      </c>
      <c r="N79" s="7">
        <v>28193</v>
      </c>
      <c r="O79" s="3">
        <f t="shared" ca="1" si="5"/>
        <v>41</v>
      </c>
      <c r="P79" s="3" t="s">
        <v>27</v>
      </c>
    </row>
    <row r="80" spans="1:16" x14ac:dyDescent="0.25">
      <c r="A80" s="1">
        <v>63</v>
      </c>
      <c r="B80" s="2" t="s">
        <v>227</v>
      </c>
      <c r="C80" s="2" t="s">
        <v>29</v>
      </c>
      <c r="D80" s="2" t="s">
        <v>67</v>
      </c>
      <c r="E80" s="3">
        <v>764</v>
      </c>
      <c r="F80" s="2" t="s">
        <v>228</v>
      </c>
      <c r="G80" s="4">
        <v>38431</v>
      </c>
      <c r="H80" s="5">
        <f t="shared" ca="1" si="4"/>
        <v>13</v>
      </c>
      <c r="I80" s="6">
        <v>3610</v>
      </c>
      <c r="J80" s="2" t="s">
        <v>229</v>
      </c>
      <c r="K80" s="3">
        <v>241</v>
      </c>
      <c r="L80" s="3">
        <v>55125</v>
      </c>
      <c r="M80" s="2" t="s">
        <v>57</v>
      </c>
      <c r="N80" s="7">
        <v>30129</v>
      </c>
      <c r="O80" s="3">
        <f t="shared" ca="1" si="5"/>
        <v>36</v>
      </c>
      <c r="P80" s="3" t="s">
        <v>27</v>
      </c>
    </row>
    <row r="81" spans="1:16" x14ac:dyDescent="0.25">
      <c r="A81" s="1">
        <v>64</v>
      </c>
      <c r="B81" s="2" t="s">
        <v>230</v>
      </c>
      <c r="C81" s="2" t="s">
        <v>29</v>
      </c>
      <c r="D81" s="2" t="s">
        <v>50</v>
      </c>
      <c r="E81" s="3">
        <v>709</v>
      </c>
      <c r="F81" s="2" t="s">
        <v>231</v>
      </c>
      <c r="G81" s="4">
        <v>38519</v>
      </c>
      <c r="H81" s="5">
        <f t="shared" ca="1" si="4"/>
        <v>13</v>
      </c>
      <c r="I81" s="6">
        <v>3581</v>
      </c>
      <c r="J81" s="2" t="s">
        <v>232</v>
      </c>
      <c r="K81" s="3">
        <v>412</v>
      </c>
      <c r="L81" s="3">
        <v>65247</v>
      </c>
      <c r="M81" s="2" t="s">
        <v>37</v>
      </c>
      <c r="N81" s="7">
        <v>24527</v>
      </c>
      <c r="O81" s="3">
        <f t="shared" ca="1" si="5"/>
        <v>52</v>
      </c>
      <c r="P81" s="3" t="s">
        <v>27</v>
      </c>
    </row>
    <row r="82" spans="1:16" x14ac:dyDescent="0.25">
      <c r="A82" s="1">
        <v>65</v>
      </c>
      <c r="B82" s="2" t="s">
        <v>233</v>
      </c>
      <c r="C82" s="2" t="s">
        <v>29</v>
      </c>
      <c r="D82" s="2" t="s">
        <v>67</v>
      </c>
      <c r="E82" s="3">
        <v>777</v>
      </c>
      <c r="F82" s="2" t="s">
        <v>234</v>
      </c>
      <c r="G82" s="4">
        <v>38530</v>
      </c>
      <c r="H82" s="5">
        <f t="shared" ca="1" si="4"/>
        <v>13</v>
      </c>
      <c r="I82" s="6">
        <v>3418</v>
      </c>
      <c r="J82" s="2" t="s">
        <v>235</v>
      </c>
      <c r="K82" s="3">
        <v>412</v>
      </c>
      <c r="L82" s="3">
        <v>65202</v>
      </c>
      <c r="M82" s="2" t="s">
        <v>37</v>
      </c>
      <c r="N82" s="7">
        <v>27598</v>
      </c>
      <c r="O82" s="3">
        <f t="shared" ca="1" si="5"/>
        <v>43</v>
      </c>
      <c r="P82" s="3" t="s">
        <v>27</v>
      </c>
    </row>
    <row r="83" spans="1:16" x14ac:dyDescent="0.25">
      <c r="A83" s="1">
        <v>66</v>
      </c>
      <c r="B83" s="2" t="s">
        <v>236</v>
      </c>
      <c r="C83" s="2" t="s">
        <v>29</v>
      </c>
      <c r="D83" s="2" t="s">
        <v>30</v>
      </c>
      <c r="E83" s="3">
        <v>741</v>
      </c>
      <c r="F83" s="2" t="s">
        <v>237</v>
      </c>
      <c r="G83" s="4">
        <v>38590</v>
      </c>
      <c r="H83" s="5">
        <f t="shared" ca="1" si="4"/>
        <v>13</v>
      </c>
      <c r="I83" s="6">
        <v>3412</v>
      </c>
      <c r="J83" s="2" t="s">
        <v>238</v>
      </c>
      <c r="K83" s="3">
        <v>341</v>
      </c>
      <c r="L83" s="3">
        <v>60397</v>
      </c>
      <c r="M83" s="2" t="s">
        <v>20</v>
      </c>
      <c r="N83" s="7">
        <v>25217</v>
      </c>
      <c r="O83" s="3">
        <f t="shared" ca="1" si="5"/>
        <v>50</v>
      </c>
      <c r="P83" s="3" t="s">
        <v>27</v>
      </c>
    </row>
    <row r="84" spans="1:16" x14ac:dyDescent="0.25">
      <c r="A84" s="1">
        <v>67</v>
      </c>
      <c r="B84" s="2" t="s">
        <v>239</v>
      </c>
      <c r="C84" s="2" t="s">
        <v>29</v>
      </c>
      <c r="D84" s="2" t="s">
        <v>50</v>
      </c>
      <c r="E84" s="3">
        <v>724</v>
      </c>
      <c r="F84" s="2" t="s">
        <v>240</v>
      </c>
      <c r="G84" s="4">
        <v>38605</v>
      </c>
      <c r="H84" s="5">
        <f t="shared" ca="1" si="4"/>
        <v>13</v>
      </c>
      <c r="I84" s="6">
        <v>3408</v>
      </c>
      <c r="J84" s="2" t="s">
        <v>241</v>
      </c>
      <c r="K84" s="3">
        <v>91</v>
      </c>
      <c r="L84" s="3">
        <v>65201</v>
      </c>
      <c r="M84" s="2" t="s">
        <v>37</v>
      </c>
      <c r="N84" s="7">
        <v>31061</v>
      </c>
      <c r="O84" s="3">
        <f t="shared" ca="1" si="5"/>
        <v>34</v>
      </c>
      <c r="P84" s="3" t="s">
        <v>27</v>
      </c>
    </row>
    <row r="85" spans="1:16" x14ac:dyDescent="0.25">
      <c r="A85" s="1">
        <v>68</v>
      </c>
      <c r="B85" s="2" t="s">
        <v>242</v>
      </c>
      <c r="C85" s="2" t="s">
        <v>29</v>
      </c>
      <c r="D85" s="2" t="s">
        <v>50</v>
      </c>
      <c r="E85" s="3">
        <v>714</v>
      </c>
      <c r="F85" s="2" t="s">
        <v>243</v>
      </c>
      <c r="G85" s="4">
        <v>38658</v>
      </c>
      <c r="H85" s="5">
        <f t="shared" ca="1" si="4"/>
        <v>13</v>
      </c>
      <c r="I85" s="6">
        <v>3482</v>
      </c>
      <c r="J85" s="2" t="s">
        <v>244</v>
      </c>
      <c r="K85" s="3">
        <v>341</v>
      </c>
      <c r="L85" s="3">
        <v>65205</v>
      </c>
      <c r="M85" s="2" t="s">
        <v>37</v>
      </c>
      <c r="N85" s="7">
        <v>23814</v>
      </c>
      <c r="O85" s="3">
        <f t="shared" ca="1" si="5"/>
        <v>53</v>
      </c>
      <c r="P85" s="3" t="s">
        <v>21</v>
      </c>
    </row>
    <row r="86" spans="1:16" x14ac:dyDescent="0.25">
      <c r="A86" s="1">
        <v>69</v>
      </c>
      <c r="B86" s="2" t="s">
        <v>245</v>
      </c>
      <c r="C86" s="2" t="s">
        <v>29</v>
      </c>
      <c r="D86" s="2" t="s">
        <v>30</v>
      </c>
      <c r="E86" s="3">
        <v>735</v>
      </c>
      <c r="F86" s="2" t="s">
        <v>246</v>
      </c>
      <c r="G86" s="4">
        <v>38670</v>
      </c>
      <c r="H86" s="5">
        <f t="shared" ref="H86:H117" ca="1" si="6">IF(G86="","",DATEDIF(G86,$B$1,"Y"))</f>
        <v>13</v>
      </c>
      <c r="I86" s="6">
        <v>3371</v>
      </c>
      <c r="J86" s="2" t="s">
        <v>247</v>
      </c>
      <c r="K86" s="3">
        <v>47</v>
      </c>
      <c r="L86" s="3">
        <v>65204</v>
      </c>
      <c r="M86" s="2" t="s">
        <v>37</v>
      </c>
      <c r="N86" s="7">
        <v>33265</v>
      </c>
      <c r="O86" s="3">
        <f t="shared" ref="O86:O117" ca="1" si="7">IF(N86="","",DATEDIF(N86,$B$1,"Y"))</f>
        <v>28</v>
      </c>
      <c r="P86" s="3" t="s">
        <v>27</v>
      </c>
    </row>
    <row r="87" spans="1:16" x14ac:dyDescent="0.25">
      <c r="A87" s="1">
        <v>72</v>
      </c>
      <c r="B87" s="2" t="s">
        <v>254</v>
      </c>
      <c r="C87" s="2" t="s">
        <v>29</v>
      </c>
      <c r="D87" s="2" t="s">
        <v>39</v>
      </c>
      <c r="E87" s="3">
        <v>779</v>
      </c>
      <c r="F87" s="2" t="s">
        <v>255</v>
      </c>
      <c r="G87" s="4">
        <v>38926</v>
      </c>
      <c r="H87" s="5">
        <f t="shared" ca="1" si="6"/>
        <v>12</v>
      </c>
      <c r="I87" s="6">
        <v>2809</v>
      </c>
      <c r="J87" s="2" t="s">
        <v>256</v>
      </c>
      <c r="K87" s="3">
        <v>195</v>
      </c>
      <c r="L87" s="3">
        <v>55194</v>
      </c>
      <c r="M87" s="2" t="s">
        <v>57</v>
      </c>
      <c r="N87" s="7">
        <v>28742</v>
      </c>
      <c r="O87" s="3">
        <f t="shared" ca="1" si="7"/>
        <v>40</v>
      </c>
      <c r="P87" s="3" t="s">
        <v>27</v>
      </c>
    </row>
    <row r="88" spans="1:16" x14ac:dyDescent="0.25">
      <c r="A88" s="1">
        <v>73</v>
      </c>
      <c r="B88" s="2" t="s">
        <v>257</v>
      </c>
      <c r="C88" s="2" t="s">
        <v>29</v>
      </c>
      <c r="D88" s="2" t="s">
        <v>50</v>
      </c>
      <c r="E88" s="3">
        <v>718</v>
      </c>
      <c r="F88" s="2" t="s">
        <v>258</v>
      </c>
      <c r="G88" s="4">
        <v>38926</v>
      </c>
      <c r="H88" s="5">
        <f t="shared" ca="1" si="6"/>
        <v>12</v>
      </c>
      <c r="I88" s="6">
        <v>3488</v>
      </c>
      <c r="J88" s="2" t="s">
        <v>259</v>
      </c>
      <c r="K88" s="3">
        <v>66</v>
      </c>
      <c r="L88" s="3">
        <v>60314</v>
      </c>
      <c r="M88" s="2" t="s">
        <v>20</v>
      </c>
      <c r="N88" s="7">
        <v>29817</v>
      </c>
      <c r="O88" s="3">
        <f t="shared" ca="1" si="7"/>
        <v>37</v>
      </c>
      <c r="P88" s="3" t="s">
        <v>21</v>
      </c>
    </row>
    <row r="89" spans="1:16" x14ac:dyDescent="0.25">
      <c r="A89" s="1">
        <v>74</v>
      </c>
      <c r="B89" s="2" t="s">
        <v>260</v>
      </c>
      <c r="C89" s="2" t="s">
        <v>29</v>
      </c>
      <c r="D89" s="2" t="s">
        <v>67</v>
      </c>
      <c r="E89" s="3">
        <v>774</v>
      </c>
      <c r="F89" s="2" t="s">
        <v>261</v>
      </c>
      <c r="G89" s="4">
        <v>39014</v>
      </c>
      <c r="H89" s="5">
        <f t="shared" ca="1" si="6"/>
        <v>12</v>
      </c>
      <c r="I89" s="6">
        <v>3488</v>
      </c>
      <c r="J89" s="2" t="s">
        <v>262</v>
      </c>
      <c r="K89" s="3">
        <v>358</v>
      </c>
      <c r="L89" s="3">
        <v>64293</v>
      </c>
      <c r="M89" s="2" t="s">
        <v>33</v>
      </c>
      <c r="N89" s="7">
        <v>28673</v>
      </c>
      <c r="O89" s="3">
        <f t="shared" ca="1" si="7"/>
        <v>40</v>
      </c>
      <c r="P89" s="3" t="s">
        <v>27</v>
      </c>
    </row>
    <row r="90" spans="1:16" x14ac:dyDescent="0.25">
      <c r="A90" s="1">
        <v>77</v>
      </c>
      <c r="B90" s="2" t="s">
        <v>270</v>
      </c>
      <c r="C90" s="2" t="s">
        <v>29</v>
      </c>
      <c r="D90" s="2" t="s">
        <v>156</v>
      </c>
      <c r="E90" s="3">
        <v>790</v>
      </c>
      <c r="F90" s="2" t="s">
        <v>271</v>
      </c>
      <c r="G90" s="4">
        <v>39303</v>
      </c>
      <c r="H90" s="5">
        <f t="shared" ca="1" si="6"/>
        <v>11</v>
      </c>
      <c r="I90" s="6">
        <v>3011</v>
      </c>
      <c r="J90" s="2" t="s">
        <v>272</v>
      </c>
      <c r="K90" s="3">
        <v>149</v>
      </c>
      <c r="L90" s="3">
        <v>65208</v>
      </c>
      <c r="M90" s="2" t="s">
        <v>37</v>
      </c>
      <c r="N90" s="7">
        <v>32035</v>
      </c>
      <c r="O90" s="3">
        <f t="shared" ca="1" si="7"/>
        <v>31</v>
      </c>
      <c r="P90" s="3" t="s">
        <v>21</v>
      </c>
    </row>
    <row r="91" spans="1:16" x14ac:dyDescent="0.25">
      <c r="A91" s="1">
        <v>78</v>
      </c>
      <c r="B91" s="2" t="s">
        <v>273</v>
      </c>
      <c r="C91" s="2" t="s">
        <v>29</v>
      </c>
      <c r="D91" s="2" t="s">
        <v>166</v>
      </c>
      <c r="E91" s="3">
        <v>784</v>
      </c>
      <c r="F91" s="2" t="s">
        <v>274</v>
      </c>
      <c r="G91" s="4">
        <v>39472</v>
      </c>
      <c r="H91" s="5">
        <f t="shared" ca="1" si="6"/>
        <v>11</v>
      </c>
      <c r="I91" s="6">
        <v>2790</v>
      </c>
      <c r="J91" s="2" t="s">
        <v>275</v>
      </c>
      <c r="K91" s="3">
        <v>12</v>
      </c>
      <c r="L91" s="3">
        <v>55126</v>
      </c>
      <c r="M91" s="2" t="s">
        <v>57</v>
      </c>
      <c r="N91" s="7">
        <v>25802</v>
      </c>
      <c r="O91" s="3">
        <f t="shared" ca="1" si="7"/>
        <v>48</v>
      </c>
      <c r="P91" s="3" t="s">
        <v>27</v>
      </c>
    </row>
    <row r="92" spans="1:16" x14ac:dyDescent="0.25">
      <c r="A92" s="1">
        <v>79</v>
      </c>
      <c r="B92" s="2" t="s">
        <v>276</v>
      </c>
      <c r="C92" s="2" t="s">
        <v>29</v>
      </c>
      <c r="D92" s="2" t="s">
        <v>30</v>
      </c>
      <c r="E92" s="3">
        <v>737</v>
      </c>
      <c r="F92" s="2" t="s">
        <v>277</v>
      </c>
      <c r="G92" s="4">
        <v>39604</v>
      </c>
      <c r="H92" s="5">
        <f t="shared" ca="1" si="6"/>
        <v>10</v>
      </c>
      <c r="I92" s="6">
        <v>3219</v>
      </c>
      <c r="J92" s="2" t="s">
        <v>278</v>
      </c>
      <c r="K92" s="3">
        <v>48</v>
      </c>
      <c r="L92" s="3">
        <v>60324</v>
      </c>
      <c r="M92" s="2" t="s">
        <v>20</v>
      </c>
      <c r="N92" s="7">
        <v>31071</v>
      </c>
      <c r="O92" s="3">
        <f t="shared" ca="1" si="7"/>
        <v>34</v>
      </c>
      <c r="P92" s="3" t="s">
        <v>21</v>
      </c>
    </row>
    <row r="93" spans="1:16" x14ac:dyDescent="0.25">
      <c r="A93" s="1">
        <v>82</v>
      </c>
      <c r="B93" s="2" t="s">
        <v>285</v>
      </c>
      <c r="C93" s="2" t="s">
        <v>29</v>
      </c>
      <c r="D93" s="2" t="s">
        <v>50</v>
      </c>
      <c r="E93" s="3">
        <v>710</v>
      </c>
      <c r="F93" s="2" t="s">
        <v>286</v>
      </c>
      <c r="G93" s="4">
        <v>39663</v>
      </c>
      <c r="H93" s="5">
        <f t="shared" ca="1" si="6"/>
        <v>10</v>
      </c>
      <c r="I93" s="6">
        <v>3482</v>
      </c>
      <c r="J93" s="2" t="s">
        <v>287</v>
      </c>
      <c r="K93" s="3">
        <v>9</v>
      </c>
      <c r="L93" s="3">
        <v>60324</v>
      </c>
      <c r="M93" s="2" t="s">
        <v>20</v>
      </c>
      <c r="N93" s="7">
        <v>33125</v>
      </c>
      <c r="O93" s="3">
        <f t="shared" ca="1" si="7"/>
        <v>28</v>
      </c>
      <c r="P93" s="3" t="s">
        <v>27</v>
      </c>
    </row>
    <row r="94" spans="1:16" x14ac:dyDescent="0.25">
      <c r="A94" s="1">
        <v>84</v>
      </c>
      <c r="B94" s="2" t="s">
        <v>291</v>
      </c>
      <c r="C94" s="2" t="s">
        <v>29</v>
      </c>
      <c r="D94" s="2" t="s">
        <v>67</v>
      </c>
      <c r="E94" s="3">
        <v>769</v>
      </c>
      <c r="F94" s="2" t="s">
        <v>292</v>
      </c>
      <c r="G94" s="4">
        <v>40019</v>
      </c>
      <c r="H94" s="5">
        <f t="shared" ca="1" si="6"/>
        <v>9</v>
      </c>
      <c r="I94" s="6">
        <v>3488</v>
      </c>
      <c r="J94" s="2" t="s">
        <v>293</v>
      </c>
      <c r="K94" s="3">
        <v>11</v>
      </c>
      <c r="L94" s="3">
        <v>55125</v>
      </c>
      <c r="M94" s="2" t="s">
        <v>57</v>
      </c>
      <c r="N94" s="7">
        <v>31378</v>
      </c>
      <c r="O94" s="3">
        <f t="shared" ca="1" si="7"/>
        <v>33</v>
      </c>
      <c r="P94" s="3" t="s">
        <v>27</v>
      </c>
    </row>
    <row r="95" spans="1:16" x14ac:dyDescent="0.25">
      <c r="A95" s="1">
        <v>85</v>
      </c>
      <c r="B95" s="2" t="s">
        <v>294</v>
      </c>
      <c r="C95" s="2" t="s">
        <v>29</v>
      </c>
      <c r="D95" s="2" t="s">
        <v>295</v>
      </c>
      <c r="E95" s="3">
        <v>793</v>
      </c>
      <c r="F95" s="2" t="s">
        <v>296</v>
      </c>
      <c r="G95" s="4">
        <v>40089</v>
      </c>
      <c r="H95" s="5">
        <f t="shared" ca="1" si="6"/>
        <v>9</v>
      </c>
      <c r="I95" s="6">
        <v>3083</v>
      </c>
      <c r="J95" s="2" t="s">
        <v>297</v>
      </c>
      <c r="K95" s="3">
        <v>127</v>
      </c>
      <c r="L95" s="3">
        <v>60320</v>
      </c>
      <c r="M95" s="2" t="s">
        <v>20</v>
      </c>
      <c r="N95" s="7">
        <v>32407</v>
      </c>
      <c r="O95" s="3">
        <f t="shared" ca="1" si="7"/>
        <v>30</v>
      </c>
      <c r="P95" s="3" t="s">
        <v>27</v>
      </c>
    </row>
    <row r="96" spans="1:16" x14ac:dyDescent="0.25">
      <c r="A96" s="1">
        <v>86</v>
      </c>
      <c r="B96" s="2" t="s">
        <v>298</v>
      </c>
      <c r="C96" s="2" t="s">
        <v>29</v>
      </c>
      <c r="D96" s="2" t="s">
        <v>30</v>
      </c>
      <c r="E96" s="3">
        <v>730</v>
      </c>
      <c r="F96" s="2" t="s">
        <v>299</v>
      </c>
      <c r="G96" s="4">
        <v>40136</v>
      </c>
      <c r="H96" s="5">
        <f t="shared" ca="1" si="6"/>
        <v>9</v>
      </c>
      <c r="I96" s="6">
        <v>3115</v>
      </c>
      <c r="J96" s="2" t="s">
        <v>300</v>
      </c>
      <c r="K96" s="3">
        <v>41</v>
      </c>
      <c r="L96" s="3">
        <v>60359</v>
      </c>
      <c r="M96" s="2" t="s">
        <v>20</v>
      </c>
      <c r="N96" s="7">
        <v>32602</v>
      </c>
      <c r="O96" s="3">
        <f t="shared" ca="1" si="7"/>
        <v>29</v>
      </c>
      <c r="P96" s="3" t="s">
        <v>27</v>
      </c>
    </row>
    <row r="97" spans="1:16" x14ac:dyDescent="0.25">
      <c r="A97" s="1">
        <v>89</v>
      </c>
      <c r="B97" s="2" t="s">
        <v>307</v>
      </c>
      <c r="C97" s="2" t="s">
        <v>29</v>
      </c>
      <c r="D97" s="2" t="s">
        <v>50</v>
      </c>
      <c r="E97" s="3">
        <v>708</v>
      </c>
      <c r="F97" s="2" t="s">
        <v>308</v>
      </c>
      <c r="G97" s="4">
        <v>40329</v>
      </c>
      <c r="H97" s="5">
        <f t="shared" ca="1" si="6"/>
        <v>8</v>
      </c>
      <c r="I97" s="6">
        <v>3781</v>
      </c>
      <c r="J97" s="2" t="s">
        <v>309</v>
      </c>
      <c r="K97" s="3">
        <v>64</v>
      </c>
      <c r="L97" s="3">
        <v>60317</v>
      </c>
      <c r="M97" s="2" t="s">
        <v>20</v>
      </c>
      <c r="N97" s="7">
        <v>31643</v>
      </c>
      <c r="O97" s="3">
        <f t="shared" ca="1" si="7"/>
        <v>32</v>
      </c>
      <c r="P97" s="3" t="s">
        <v>27</v>
      </c>
    </row>
    <row r="98" spans="1:16" x14ac:dyDescent="0.25">
      <c r="A98" s="1">
        <v>91</v>
      </c>
      <c r="B98" s="2" t="s">
        <v>314</v>
      </c>
      <c r="C98" s="2" t="s">
        <v>29</v>
      </c>
      <c r="D98" s="2" t="s">
        <v>50</v>
      </c>
      <c r="E98" s="3">
        <v>703</v>
      </c>
      <c r="F98" s="2" t="s">
        <v>315</v>
      </c>
      <c r="G98" s="4">
        <v>40401</v>
      </c>
      <c r="H98" s="5">
        <f t="shared" ca="1" si="6"/>
        <v>8</v>
      </c>
      <c r="I98" s="6">
        <v>3420</v>
      </c>
      <c r="J98" s="2" t="s">
        <v>316</v>
      </c>
      <c r="K98" s="3">
        <v>119</v>
      </c>
      <c r="L98" s="3">
        <v>65203</v>
      </c>
      <c r="M98" s="2" t="s">
        <v>37</v>
      </c>
      <c r="N98" s="7">
        <v>30181</v>
      </c>
      <c r="O98" s="3">
        <f t="shared" ca="1" si="7"/>
        <v>36</v>
      </c>
      <c r="P98" s="3" t="s">
        <v>27</v>
      </c>
    </row>
    <row r="99" spans="1:16" x14ac:dyDescent="0.25">
      <c r="A99" s="1">
        <v>92</v>
      </c>
      <c r="B99" s="2" t="s">
        <v>317</v>
      </c>
      <c r="C99" s="2" t="s">
        <v>29</v>
      </c>
      <c r="D99" s="2" t="s">
        <v>30</v>
      </c>
      <c r="E99" s="3">
        <v>754</v>
      </c>
      <c r="F99" s="2" t="s">
        <v>318</v>
      </c>
      <c r="G99" s="4">
        <v>40421</v>
      </c>
      <c r="H99" s="5">
        <f t="shared" ca="1" si="6"/>
        <v>8</v>
      </c>
      <c r="I99" s="6">
        <v>3483</v>
      </c>
      <c r="J99" s="2" t="s">
        <v>319</v>
      </c>
      <c r="K99" s="3">
        <v>111</v>
      </c>
      <c r="L99" s="3">
        <v>65203</v>
      </c>
      <c r="M99" s="2" t="s">
        <v>37</v>
      </c>
      <c r="N99" s="7">
        <v>32600</v>
      </c>
      <c r="O99" s="3">
        <f t="shared" ca="1" si="7"/>
        <v>29</v>
      </c>
      <c r="P99" s="3" t="s">
        <v>27</v>
      </c>
    </row>
    <row r="100" spans="1:16" x14ac:dyDescent="0.25">
      <c r="A100" s="1">
        <v>93</v>
      </c>
      <c r="B100" s="2" t="s">
        <v>320</v>
      </c>
      <c r="C100" s="2" t="s">
        <v>29</v>
      </c>
      <c r="D100" s="2" t="s">
        <v>30</v>
      </c>
      <c r="E100" s="3">
        <v>752</v>
      </c>
      <c r="F100" s="2" t="s">
        <v>321</v>
      </c>
      <c r="G100" s="4">
        <v>40425</v>
      </c>
      <c r="H100" s="5">
        <f t="shared" ca="1" si="6"/>
        <v>8</v>
      </c>
      <c r="I100" s="6">
        <v>3569</v>
      </c>
      <c r="J100" s="2" t="s">
        <v>322</v>
      </c>
      <c r="K100" s="3">
        <v>68</v>
      </c>
      <c r="L100" s="3">
        <v>64292</v>
      </c>
      <c r="M100" s="2" t="s">
        <v>33</v>
      </c>
      <c r="N100" s="7">
        <v>23769</v>
      </c>
      <c r="O100" s="3">
        <f t="shared" ca="1" si="7"/>
        <v>54</v>
      </c>
      <c r="P100" s="3" t="s">
        <v>27</v>
      </c>
    </row>
    <row r="101" spans="1:16" x14ac:dyDescent="0.25">
      <c r="A101" s="1">
        <v>95</v>
      </c>
      <c r="B101" s="2" t="s">
        <v>326</v>
      </c>
      <c r="C101" s="2" t="s">
        <v>29</v>
      </c>
      <c r="D101" s="2" t="s">
        <v>67</v>
      </c>
      <c r="E101" s="3">
        <v>756</v>
      </c>
      <c r="F101" s="2" t="s">
        <v>327</v>
      </c>
      <c r="G101" s="4">
        <v>40496</v>
      </c>
      <c r="H101" s="5">
        <f t="shared" ca="1" si="6"/>
        <v>8</v>
      </c>
      <c r="I101" s="6">
        <v>2891</v>
      </c>
      <c r="J101" s="2" t="s">
        <v>328</v>
      </c>
      <c r="K101" s="3">
        <v>47</v>
      </c>
      <c r="L101" s="3">
        <v>65201</v>
      </c>
      <c r="M101" s="2" t="s">
        <v>37</v>
      </c>
      <c r="N101" s="7">
        <v>32765</v>
      </c>
      <c r="O101" s="3">
        <f t="shared" ca="1" si="7"/>
        <v>29</v>
      </c>
      <c r="P101" s="3" t="s">
        <v>21</v>
      </c>
    </row>
    <row r="102" spans="1:16" x14ac:dyDescent="0.25">
      <c r="A102" s="1">
        <v>96</v>
      </c>
      <c r="B102" s="2" t="s">
        <v>329</v>
      </c>
      <c r="C102" s="2" t="s">
        <v>29</v>
      </c>
      <c r="D102" s="2" t="s">
        <v>166</v>
      </c>
      <c r="E102" s="3">
        <v>782</v>
      </c>
      <c r="F102" s="2" t="s">
        <v>330</v>
      </c>
      <c r="G102" s="4">
        <v>40574</v>
      </c>
      <c r="H102" s="5">
        <f t="shared" ca="1" si="6"/>
        <v>8</v>
      </c>
      <c r="I102" s="6">
        <v>2388</v>
      </c>
      <c r="J102" s="2" t="s">
        <v>331</v>
      </c>
      <c r="K102" s="3">
        <v>42</v>
      </c>
      <c r="L102" s="3">
        <v>60324</v>
      </c>
      <c r="M102" s="2" t="s">
        <v>20</v>
      </c>
      <c r="N102" s="7">
        <v>29741</v>
      </c>
      <c r="O102" s="3">
        <f t="shared" ca="1" si="7"/>
        <v>37</v>
      </c>
      <c r="P102" s="3" t="s">
        <v>27</v>
      </c>
    </row>
    <row r="103" spans="1:16" x14ac:dyDescent="0.25">
      <c r="A103" s="1">
        <v>97</v>
      </c>
      <c r="B103" s="2" t="s">
        <v>332</v>
      </c>
      <c r="C103" s="2" t="s">
        <v>29</v>
      </c>
      <c r="D103" s="2" t="s">
        <v>30</v>
      </c>
      <c r="E103" s="3">
        <v>742</v>
      </c>
      <c r="F103" s="2" t="s">
        <v>333</v>
      </c>
      <c r="G103" s="4">
        <v>40600</v>
      </c>
      <c r="H103" s="5">
        <f t="shared" ca="1" si="6"/>
        <v>8</v>
      </c>
      <c r="I103" s="6">
        <v>3457</v>
      </c>
      <c r="J103" s="2" t="s">
        <v>334</v>
      </c>
      <c r="K103" s="3">
        <v>14</v>
      </c>
      <c r="L103" s="3">
        <v>65205</v>
      </c>
      <c r="M103" s="2" t="s">
        <v>37</v>
      </c>
      <c r="N103" s="7">
        <v>33496</v>
      </c>
      <c r="O103" s="3">
        <f t="shared" ca="1" si="7"/>
        <v>27</v>
      </c>
      <c r="P103" s="3" t="s">
        <v>21</v>
      </c>
    </row>
    <row r="104" spans="1:16" x14ac:dyDescent="0.25">
      <c r="A104" s="1">
        <v>98</v>
      </c>
      <c r="B104" s="2" t="s">
        <v>335</v>
      </c>
      <c r="C104" s="2" t="s">
        <v>29</v>
      </c>
      <c r="D104" s="2" t="s">
        <v>50</v>
      </c>
      <c r="E104" s="3">
        <v>723</v>
      </c>
      <c r="F104" s="2" t="s">
        <v>336</v>
      </c>
      <c r="G104" s="4">
        <v>40716</v>
      </c>
      <c r="H104" s="5">
        <f t="shared" ca="1" si="6"/>
        <v>7</v>
      </c>
      <c r="I104" s="6">
        <v>3698</v>
      </c>
      <c r="J104" s="2" t="s">
        <v>337</v>
      </c>
      <c r="K104" s="3">
        <v>248</v>
      </c>
      <c r="L104" s="3">
        <v>60321</v>
      </c>
      <c r="M104" s="2" t="s">
        <v>20</v>
      </c>
      <c r="N104" s="7">
        <v>28350</v>
      </c>
      <c r="O104" s="3">
        <f t="shared" ca="1" si="7"/>
        <v>41</v>
      </c>
      <c r="P104" s="3" t="s">
        <v>27</v>
      </c>
    </row>
    <row r="105" spans="1:16" x14ac:dyDescent="0.25">
      <c r="A105" s="1">
        <v>99</v>
      </c>
      <c r="B105" s="2" t="s">
        <v>338</v>
      </c>
      <c r="C105" s="2" t="s">
        <v>29</v>
      </c>
      <c r="D105" s="2" t="s">
        <v>30</v>
      </c>
      <c r="E105" s="3">
        <v>740</v>
      </c>
      <c r="F105" s="2" t="s">
        <v>339</v>
      </c>
      <c r="G105" s="4">
        <v>40722</v>
      </c>
      <c r="H105" s="5">
        <f t="shared" ca="1" si="6"/>
        <v>7</v>
      </c>
      <c r="I105" s="6">
        <v>3214</v>
      </c>
      <c r="J105" s="2" t="s">
        <v>340</v>
      </c>
      <c r="K105" s="3">
        <v>61</v>
      </c>
      <c r="L105" s="3">
        <v>65203</v>
      </c>
      <c r="M105" s="2" t="s">
        <v>37</v>
      </c>
      <c r="N105" s="7">
        <v>33370</v>
      </c>
      <c r="O105" s="3">
        <f t="shared" ca="1" si="7"/>
        <v>27</v>
      </c>
      <c r="P105" s="3" t="s">
        <v>21</v>
      </c>
    </row>
    <row r="106" spans="1:16" x14ac:dyDescent="0.25">
      <c r="A106" s="1">
        <v>100</v>
      </c>
      <c r="B106" s="2" t="s">
        <v>341</v>
      </c>
      <c r="C106" s="2" t="s">
        <v>29</v>
      </c>
      <c r="D106" s="2" t="s">
        <v>50</v>
      </c>
      <c r="E106" s="3">
        <v>720</v>
      </c>
      <c r="F106" s="2" t="s">
        <v>342</v>
      </c>
      <c r="G106" s="4">
        <v>40753</v>
      </c>
      <c r="H106" s="5">
        <f t="shared" ca="1" si="6"/>
        <v>7</v>
      </c>
      <c r="I106" s="6">
        <v>3412</v>
      </c>
      <c r="J106" s="2" t="s">
        <v>343</v>
      </c>
      <c r="K106" s="3">
        <v>24</v>
      </c>
      <c r="L106" s="3">
        <v>60310</v>
      </c>
      <c r="M106" s="2" t="s">
        <v>20</v>
      </c>
      <c r="N106" s="7">
        <v>30503</v>
      </c>
      <c r="O106" s="3">
        <f t="shared" ca="1" si="7"/>
        <v>35</v>
      </c>
      <c r="P106" s="3" t="s">
        <v>27</v>
      </c>
    </row>
    <row r="107" spans="1:16" x14ac:dyDescent="0.25">
      <c r="A107" s="1">
        <v>101</v>
      </c>
      <c r="B107" s="2" t="s">
        <v>344</v>
      </c>
      <c r="C107" s="2" t="s">
        <v>29</v>
      </c>
      <c r="D107" s="2" t="s">
        <v>30</v>
      </c>
      <c r="E107" s="3">
        <v>743</v>
      </c>
      <c r="F107" s="2" t="s">
        <v>345</v>
      </c>
      <c r="G107" s="4">
        <v>40854</v>
      </c>
      <c r="H107" s="5">
        <f t="shared" ca="1" si="6"/>
        <v>7</v>
      </c>
      <c r="I107" s="6">
        <v>3577</v>
      </c>
      <c r="J107" s="2" t="s">
        <v>346</v>
      </c>
      <c r="K107" s="3">
        <v>8</v>
      </c>
      <c r="L107" s="3">
        <v>60326</v>
      </c>
      <c r="M107" s="2" t="s">
        <v>20</v>
      </c>
      <c r="N107" s="7">
        <v>33105</v>
      </c>
      <c r="O107" s="3">
        <f t="shared" ca="1" si="7"/>
        <v>28</v>
      </c>
      <c r="P107" s="3" t="s">
        <v>21</v>
      </c>
    </row>
    <row r="108" spans="1:16" x14ac:dyDescent="0.25">
      <c r="A108" s="1">
        <v>102</v>
      </c>
      <c r="B108" s="2" t="s">
        <v>347</v>
      </c>
      <c r="C108" s="2" t="s">
        <v>29</v>
      </c>
      <c r="D108" s="2" t="s">
        <v>50</v>
      </c>
      <c r="E108" s="3">
        <v>725</v>
      </c>
      <c r="F108" s="2" t="s">
        <v>348</v>
      </c>
      <c r="G108" s="4">
        <v>40875</v>
      </c>
      <c r="H108" s="5">
        <f t="shared" ca="1" si="6"/>
        <v>7</v>
      </c>
      <c r="I108" s="6">
        <v>3588</v>
      </c>
      <c r="J108" s="2" t="s">
        <v>349</v>
      </c>
      <c r="K108" s="3">
        <v>4</v>
      </c>
      <c r="L108" s="3">
        <v>60323</v>
      </c>
      <c r="M108" s="2" t="s">
        <v>20</v>
      </c>
      <c r="N108" s="7">
        <v>28300</v>
      </c>
      <c r="O108" s="3">
        <f t="shared" ca="1" si="7"/>
        <v>41</v>
      </c>
      <c r="P108" s="3" t="s">
        <v>21</v>
      </c>
    </row>
    <row r="109" spans="1:16" x14ac:dyDescent="0.25">
      <c r="A109" s="1">
        <v>103</v>
      </c>
      <c r="B109" s="2" t="s">
        <v>350</v>
      </c>
      <c r="C109" s="2" t="s">
        <v>29</v>
      </c>
      <c r="D109" s="2" t="s">
        <v>67</v>
      </c>
      <c r="E109" s="3">
        <v>761</v>
      </c>
      <c r="F109" s="2" t="s">
        <v>351</v>
      </c>
      <c r="G109" s="4">
        <v>41087</v>
      </c>
      <c r="H109" s="5">
        <f t="shared" ca="1" si="6"/>
        <v>6</v>
      </c>
      <c r="I109" s="6">
        <v>2836</v>
      </c>
      <c r="J109" s="2" t="s">
        <v>352</v>
      </c>
      <c r="K109" s="3">
        <v>47</v>
      </c>
      <c r="L109" s="3">
        <v>60322</v>
      </c>
      <c r="M109" s="2" t="s">
        <v>20</v>
      </c>
      <c r="N109" s="7">
        <v>32233</v>
      </c>
      <c r="O109" s="3">
        <f t="shared" ca="1" si="7"/>
        <v>30</v>
      </c>
      <c r="P109" s="3" t="s">
        <v>27</v>
      </c>
    </row>
    <row r="110" spans="1:16" x14ac:dyDescent="0.25">
      <c r="A110" s="1">
        <v>105</v>
      </c>
      <c r="B110" s="2" t="s">
        <v>356</v>
      </c>
      <c r="C110" s="2" t="s">
        <v>29</v>
      </c>
      <c r="D110" s="2" t="s">
        <v>30</v>
      </c>
      <c r="E110" s="3">
        <v>736</v>
      </c>
      <c r="F110" s="2" t="s">
        <v>357</v>
      </c>
      <c r="G110" s="4">
        <v>41110</v>
      </c>
      <c r="H110" s="5">
        <f t="shared" ca="1" si="6"/>
        <v>6</v>
      </c>
      <c r="I110" s="6">
        <v>2987</v>
      </c>
      <c r="J110" s="2" t="s">
        <v>358</v>
      </c>
      <c r="K110" s="3">
        <v>44</v>
      </c>
      <c r="L110" s="3">
        <v>60310</v>
      </c>
      <c r="M110" s="2" t="s">
        <v>20</v>
      </c>
      <c r="N110" s="7">
        <v>30475</v>
      </c>
      <c r="O110" s="3">
        <f t="shared" ca="1" si="7"/>
        <v>35</v>
      </c>
      <c r="P110" s="3" t="s">
        <v>27</v>
      </c>
    </row>
    <row r="111" spans="1:16" x14ac:dyDescent="0.25">
      <c r="A111" s="1">
        <v>106</v>
      </c>
      <c r="B111" s="2" t="s">
        <v>359</v>
      </c>
      <c r="C111" s="2" t="s">
        <v>29</v>
      </c>
      <c r="D111" s="2" t="s">
        <v>166</v>
      </c>
      <c r="E111" s="3">
        <v>785</v>
      </c>
      <c r="F111" s="2" t="s">
        <v>360</v>
      </c>
      <c r="G111" s="4">
        <v>41118</v>
      </c>
      <c r="H111" s="5">
        <f t="shared" ca="1" si="6"/>
        <v>6</v>
      </c>
      <c r="I111" s="6">
        <v>2709</v>
      </c>
      <c r="J111" s="2" t="s">
        <v>361</v>
      </c>
      <c r="K111" s="3">
        <v>36</v>
      </c>
      <c r="L111" s="3">
        <v>65209</v>
      </c>
      <c r="M111" s="2" t="s">
        <v>37</v>
      </c>
      <c r="N111" s="7">
        <v>32929</v>
      </c>
      <c r="O111" s="3">
        <f t="shared" ca="1" si="7"/>
        <v>29</v>
      </c>
      <c r="P111" s="3" t="s">
        <v>27</v>
      </c>
    </row>
    <row r="112" spans="1:16" x14ac:dyDescent="0.25">
      <c r="A112" s="1">
        <v>107</v>
      </c>
      <c r="B112" s="2" t="s">
        <v>362</v>
      </c>
      <c r="C112" s="2" t="s">
        <v>29</v>
      </c>
      <c r="D112" s="2" t="s">
        <v>67</v>
      </c>
      <c r="E112" s="3">
        <v>773</v>
      </c>
      <c r="F112" s="2" t="s">
        <v>363</v>
      </c>
      <c r="G112" s="4">
        <v>41163</v>
      </c>
      <c r="H112" s="5">
        <f t="shared" ca="1" si="6"/>
        <v>6</v>
      </c>
      <c r="I112" s="6">
        <v>2931</v>
      </c>
      <c r="J112" s="2" t="s">
        <v>364</v>
      </c>
      <c r="K112" s="3">
        <v>268</v>
      </c>
      <c r="L112" s="3">
        <v>60315</v>
      </c>
      <c r="M112" s="2" t="s">
        <v>20</v>
      </c>
      <c r="N112" s="7">
        <v>30560</v>
      </c>
      <c r="O112" s="3">
        <f t="shared" ca="1" si="7"/>
        <v>35</v>
      </c>
      <c r="P112" s="3" t="s">
        <v>21</v>
      </c>
    </row>
    <row r="113" spans="1:16" x14ac:dyDescent="0.25">
      <c r="A113" s="1">
        <v>108</v>
      </c>
      <c r="B113" s="2" t="s">
        <v>365</v>
      </c>
      <c r="C113" s="2" t="s">
        <v>29</v>
      </c>
      <c r="D113" s="2" t="s">
        <v>67</v>
      </c>
      <c r="E113" s="3">
        <v>765</v>
      </c>
      <c r="F113" s="2" t="s">
        <v>366</v>
      </c>
      <c r="G113" s="4">
        <v>41337</v>
      </c>
      <c r="H113" s="5">
        <f t="shared" ca="1" si="6"/>
        <v>6</v>
      </c>
      <c r="I113" s="6">
        <v>2799</v>
      </c>
      <c r="J113" s="2" t="s">
        <v>367</v>
      </c>
      <c r="K113" s="3">
        <v>127</v>
      </c>
      <c r="L113" s="3">
        <v>60312</v>
      </c>
      <c r="M113" s="2" t="s">
        <v>20</v>
      </c>
      <c r="N113" s="7">
        <v>33618</v>
      </c>
      <c r="O113" s="3">
        <f t="shared" ca="1" si="7"/>
        <v>27</v>
      </c>
      <c r="P113" s="3" t="s">
        <v>27</v>
      </c>
    </row>
    <row r="114" spans="1:16" x14ac:dyDescent="0.25">
      <c r="A114" s="1">
        <v>109</v>
      </c>
      <c r="B114" s="2" t="s">
        <v>368</v>
      </c>
      <c r="C114" s="2" t="s">
        <v>29</v>
      </c>
      <c r="D114" s="2" t="s">
        <v>50</v>
      </c>
      <c r="E114" s="3">
        <v>719</v>
      </c>
      <c r="F114" s="2" t="s">
        <v>369</v>
      </c>
      <c r="G114" s="4">
        <v>41355</v>
      </c>
      <c r="H114" s="5">
        <f t="shared" ca="1" si="6"/>
        <v>5</v>
      </c>
      <c r="I114" s="6">
        <v>2918</v>
      </c>
      <c r="J114" s="2" t="s">
        <v>370</v>
      </c>
      <c r="K114" s="3">
        <v>247</v>
      </c>
      <c r="L114" s="3">
        <v>65207</v>
      </c>
      <c r="M114" s="2" t="s">
        <v>37</v>
      </c>
      <c r="N114" s="7">
        <v>33965</v>
      </c>
      <c r="O114" s="3">
        <f t="shared" ca="1" si="7"/>
        <v>26</v>
      </c>
      <c r="P114" s="3" t="s">
        <v>27</v>
      </c>
    </row>
    <row r="115" spans="1:16" x14ac:dyDescent="0.25">
      <c r="A115" s="1">
        <v>110</v>
      </c>
      <c r="B115" s="2" t="s">
        <v>371</v>
      </c>
      <c r="C115" s="2" t="s">
        <v>29</v>
      </c>
      <c r="D115" s="2" t="s">
        <v>67</v>
      </c>
      <c r="E115" s="3">
        <v>759</v>
      </c>
      <c r="F115" s="2" t="s">
        <v>372</v>
      </c>
      <c r="G115" s="4">
        <v>41391</v>
      </c>
      <c r="H115" s="5">
        <f t="shared" ca="1" si="6"/>
        <v>5</v>
      </c>
      <c r="I115" s="6">
        <v>2810</v>
      </c>
      <c r="J115" s="2" t="s">
        <v>373</v>
      </c>
      <c r="K115" s="3">
        <v>68</v>
      </c>
      <c r="L115" s="3">
        <v>65209</v>
      </c>
      <c r="M115" s="2" t="s">
        <v>37</v>
      </c>
      <c r="N115" s="7">
        <v>33983</v>
      </c>
      <c r="O115" s="3">
        <f t="shared" ca="1" si="7"/>
        <v>26</v>
      </c>
      <c r="P115" s="3" t="s">
        <v>27</v>
      </c>
    </row>
    <row r="116" spans="1:16" x14ac:dyDescent="0.25">
      <c r="A116" s="1">
        <v>111</v>
      </c>
      <c r="B116" s="2" t="s">
        <v>374</v>
      </c>
      <c r="C116" s="2" t="s">
        <v>29</v>
      </c>
      <c r="D116" s="2" t="s">
        <v>30</v>
      </c>
      <c r="E116" s="3">
        <v>750</v>
      </c>
      <c r="F116" s="2" t="s">
        <v>375</v>
      </c>
      <c r="G116" s="4">
        <v>41566</v>
      </c>
      <c r="H116" s="5">
        <f t="shared" ca="1" si="6"/>
        <v>5</v>
      </c>
      <c r="I116" s="6">
        <v>2904</v>
      </c>
      <c r="J116" s="2" t="s">
        <v>376</v>
      </c>
      <c r="K116" s="3">
        <v>42</v>
      </c>
      <c r="L116" s="3">
        <v>65206</v>
      </c>
      <c r="M116" s="2" t="s">
        <v>37</v>
      </c>
      <c r="N116" s="7">
        <v>33560</v>
      </c>
      <c r="O116" s="3">
        <f t="shared" ca="1" si="7"/>
        <v>27</v>
      </c>
      <c r="P116" s="3" t="s">
        <v>21</v>
      </c>
    </row>
    <row r="117" spans="1:16" x14ac:dyDescent="0.25">
      <c r="A117" s="1">
        <v>112</v>
      </c>
      <c r="B117" s="2" t="s">
        <v>377</v>
      </c>
      <c r="C117" s="2" t="s">
        <v>29</v>
      </c>
      <c r="D117" s="2" t="s">
        <v>67</v>
      </c>
      <c r="E117" s="3">
        <v>763</v>
      </c>
      <c r="F117" s="2" t="s">
        <v>378</v>
      </c>
      <c r="G117" s="4">
        <v>41618</v>
      </c>
      <c r="H117" s="5">
        <f t="shared" ca="1" si="6"/>
        <v>5</v>
      </c>
      <c r="I117" s="6">
        <v>2894</v>
      </c>
      <c r="J117" s="2" t="s">
        <v>379</v>
      </c>
      <c r="K117" s="3">
        <v>344</v>
      </c>
      <c r="L117" s="3">
        <v>64291</v>
      </c>
      <c r="M117" s="2" t="s">
        <v>33</v>
      </c>
      <c r="N117" s="7">
        <v>35109</v>
      </c>
      <c r="O117" s="3">
        <f t="shared" ca="1" si="7"/>
        <v>23</v>
      </c>
      <c r="P117" s="3" t="s">
        <v>21</v>
      </c>
    </row>
    <row r="118" spans="1:16" x14ac:dyDescent="0.25">
      <c r="A118" s="1">
        <v>114</v>
      </c>
      <c r="B118" s="2" t="s">
        <v>383</v>
      </c>
      <c r="C118" s="2" t="s">
        <v>29</v>
      </c>
      <c r="D118" s="2" t="s">
        <v>67</v>
      </c>
      <c r="E118" s="3">
        <v>771</v>
      </c>
      <c r="F118" s="2" t="s">
        <v>384</v>
      </c>
      <c r="G118" s="4">
        <v>41684</v>
      </c>
      <c r="H118" s="5">
        <f t="shared" ref="H118:H149" ca="1" si="8">IF(G118="","",DATEDIF(G118,$B$1,"Y"))</f>
        <v>5</v>
      </c>
      <c r="I118" s="6">
        <v>2934</v>
      </c>
      <c r="J118" s="2" t="s">
        <v>385</v>
      </c>
      <c r="K118" s="3">
        <v>45</v>
      </c>
      <c r="L118" s="3">
        <v>60322</v>
      </c>
      <c r="M118" s="2" t="s">
        <v>20</v>
      </c>
      <c r="N118" s="7">
        <v>34514</v>
      </c>
      <c r="O118" s="3">
        <f t="shared" ref="O118:O149" ca="1" si="9">IF(N118="","",DATEDIF(N118,$B$1,"Y"))</f>
        <v>24</v>
      </c>
      <c r="P118" s="3" t="s">
        <v>21</v>
      </c>
    </row>
    <row r="119" spans="1:16" x14ac:dyDescent="0.25">
      <c r="A119" s="1">
        <v>116</v>
      </c>
      <c r="B119" s="2" t="s">
        <v>389</v>
      </c>
      <c r="C119" s="2" t="s">
        <v>29</v>
      </c>
      <c r="D119" s="2" t="s">
        <v>30</v>
      </c>
      <c r="E119" s="3">
        <v>753</v>
      </c>
      <c r="F119" s="2" t="s">
        <v>390</v>
      </c>
      <c r="G119" s="4">
        <v>41879</v>
      </c>
      <c r="H119" s="5">
        <f t="shared" ca="1" si="8"/>
        <v>4</v>
      </c>
      <c r="I119" s="6">
        <v>2711</v>
      </c>
      <c r="J119" s="2" t="s">
        <v>391</v>
      </c>
      <c r="K119" s="3">
        <v>109</v>
      </c>
      <c r="L119" s="3">
        <v>60399</v>
      </c>
      <c r="M119" s="2" t="s">
        <v>20</v>
      </c>
      <c r="N119" s="7">
        <v>33141</v>
      </c>
      <c r="O119" s="3">
        <f t="shared" ca="1" si="9"/>
        <v>28</v>
      </c>
      <c r="P119" s="3" t="s">
        <v>27</v>
      </c>
    </row>
    <row r="120" spans="1:16" x14ac:dyDescent="0.25">
      <c r="A120" s="1">
        <v>117</v>
      </c>
      <c r="B120" s="2" t="s">
        <v>392</v>
      </c>
      <c r="C120" s="2" t="s">
        <v>29</v>
      </c>
      <c r="D120" s="2" t="s">
        <v>67</v>
      </c>
      <c r="E120" s="3">
        <v>775</v>
      </c>
      <c r="F120" s="2" t="s">
        <v>393</v>
      </c>
      <c r="G120" s="4">
        <v>41896</v>
      </c>
      <c r="H120" s="5">
        <f t="shared" ca="1" si="8"/>
        <v>4</v>
      </c>
      <c r="I120" s="6">
        <v>2941</v>
      </c>
      <c r="J120" s="2" t="s">
        <v>394</v>
      </c>
      <c r="K120" s="3">
        <v>41</v>
      </c>
      <c r="L120" s="3">
        <v>60310</v>
      </c>
      <c r="M120" s="2" t="s">
        <v>20</v>
      </c>
      <c r="N120" s="7">
        <v>29405</v>
      </c>
      <c r="O120" s="3">
        <f t="shared" ca="1" si="9"/>
        <v>38</v>
      </c>
      <c r="P120" s="3" t="s">
        <v>27</v>
      </c>
    </row>
    <row r="121" spans="1:16" x14ac:dyDescent="0.25">
      <c r="A121" s="1">
        <v>120</v>
      </c>
      <c r="B121" s="2" t="s">
        <v>401</v>
      </c>
      <c r="C121" s="2" t="s">
        <v>29</v>
      </c>
      <c r="D121" s="2" t="s">
        <v>166</v>
      </c>
      <c r="E121" s="3">
        <v>783</v>
      </c>
      <c r="F121" s="2" t="s">
        <v>402</v>
      </c>
      <c r="G121" s="4">
        <v>42086</v>
      </c>
      <c r="H121" s="5">
        <f t="shared" ca="1" si="8"/>
        <v>3</v>
      </c>
      <c r="I121" s="6">
        <v>2384</v>
      </c>
      <c r="J121" s="2" t="s">
        <v>403</v>
      </c>
      <c r="K121" s="3">
        <v>94</v>
      </c>
      <c r="L121" s="3">
        <v>65205</v>
      </c>
      <c r="M121" s="2" t="s">
        <v>37</v>
      </c>
      <c r="N121" s="7">
        <v>32823</v>
      </c>
      <c r="O121" s="3">
        <f t="shared" ca="1" si="9"/>
        <v>29</v>
      </c>
      <c r="P121" s="3" t="s">
        <v>27</v>
      </c>
    </row>
    <row r="122" spans="1:16" x14ac:dyDescent="0.25">
      <c r="A122" s="1">
        <v>122</v>
      </c>
      <c r="B122" s="2" t="s">
        <v>407</v>
      </c>
      <c r="C122" s="2" t="s">
        <v>29</v>
      </c>
      <c r="D122" s="2" t="s">
        <v>156</v>
      </c>
      <c r="E122" s="3">
        <v>788</v>
      </c>
      <c r="F122" s="2" t="s">
        <v>408</v>
      </c>
      <c r="G122" s="4">
        <v>42183</v>
      </c>
      <c r="H122" s="5">
        <f t="shared" ca="1" si="8"/>
        <v>3</v>
      </c>
      <c r="I122" s="6">
        <v>2587</v>
      </c>
      <c r="J122" s="2" t="s">
        <v>409</v>
      </c>
      <c r="K122" s="3">
        <v>158</v>
      </c>
      <c r="L122" s="3">
        <v>55125</v>
      </c>
      <c r="M122" s="2" t="s">
        <v>57</v>
      </c>
      <c r="N122" s="7">
        <v>34550</v>
      </c>
      <c r="O122" s="3">
        <f t="shared" ca="1" si="9"/>
        <v>24</v>
      </c>
      <c r="P122" s="3" t="s">
        <v>27</v>
      </c>
    </row>
    <row r="123" spans="1:16" x14ac:dyDescent="0.25">
      <c r="A123" s="1">
        <v>126</v>
      </c>
      <c r="B123" s="2" t="s">
        <v>420</v>
      </c>
      <c r="C123" s="2" t="s">
        <v>29</v>
      </c>
      <c r="D123" s="2" t="s">
        <v>156</v>
      </c>
      <c r="E123" s="3">
        <v>789</v>
      </c>
      <c r="F123" s="2" t="s">
        <v>421</v>
      </c>
      <c r="G123" s="4">
        <v>42249</v>
      </c>
      <c r="H123" s="5">
        <f t="shared" ca="1" si="8"/>
        <v>3</v>
      </c>
      <c r="I123" s="6">
        <v>3127</v>
      </c>
      <c r="J123" s="2" t="s">
        <v>422</v>
      </c>
      <c r="K123" s="3">
        <v>74</v>
      </c>
      <c r="L123" s="3">
        <v>60320</v>
      </c>
      <c r="M123" s="2" t="s">
        <v>20</v>
      </c>
      <c r="N123" s="7">
        <v>24445</v>
      </c>
      <c r="O123" s="3">
        <f t="shared" ca="1" si="9"/>
        <v>52</v>
      </c>
      <c r="P123" s="3" t="s">
        <v>27</v>
      </c>
    </row>
    <row r="124" spans="1:16" x14ac:dyDescent="0.25">
      <c r="A124" s="1">
        <v>131</v>
      </c>
      <c r="B124" s="2" t="s">
        <v>435</v>
      </c>
      <c r="C124" s="2" t="s">
        <v>29</v>
      </c>
      <c r="D124" s="2" t="s">
        <v>30</v>
      </c>
      <c r="E124" s="3">
        <v>746</v>
      </c>
      <c r="F124" s="2" t="s">
        <v>436</v>
      </c>
      <c r="G124" s="4">
        <v>42081</v>
      </c>
      <c r="H124" s="5">
        <f t="shared" ca="1" si="8"/>
        <v>3</v>
      </c>
      <c r="I124" s="6">
        <v>2871</v>
      </c>
      <c r="J124" s="2" t="s">
        <v>437</v>
      </c>
      <c r="K124" s="3">
        <v>87</v>
      </c>
      <c r="L124" s="3">
        <v>55129</v>
      </c>
      <c r="M124" s="2" t="s">
        <v>57</v>
      </c>
      <c r="N124" s="7">
        <v>35067</v>
      </c>
      <c r="O124" s="3">
        <f t="shared" ca="1" si="9"/>
        <v>23</v>
      </c>
      <c r="P124" s="3" t="s">
        <v>27</v>
      </c>
    </row>
    <row r="125" spans="1:16" x14ac:dyDescent="0.25">
      <c r="A125" s="1">
        <v>134</v>
      </c>
      <c r="B125" s="2" t="s">
        <v>444</v>
      </c>
      <c r="C125" s="2" t="s">
        <v>29</v>
      </c>
      <c r="D125" s="2" t="s">
        <v>30</v>
      </c>
      <c r="E125" s="3">
        <v>728</v>
      </c>
      <c r="F125" s="2" t="s">
        <v>445</v>
      </c>
      <c r="G125" s="4">
        <v>42160</v>
      </c>
      <c r="H125" s="5">
        <f t="shared" ca="1" si="8"/>
        <v>3</v>
      </c>
      <c r="I125" s="6">
        <v>2980</v>
      </c>
      <c r="J125" s="2" t="s">
        <v>446</v>
      </c>
      <c r="K125" s="3">
        <v>58</v>
      </c>
      <c r="L125" s="3">
        <v>65202</v>
      </c>
      <c r="M125" s="2" t="s">
        <v>37</v>
      </c>
      <c r="N125" s="7">
        <v>34878</v>
      </c>
      <c r="O125" s="3">
        <f t="shared" ca="1" si="9"/>
        <v>23</v>
      </c>
      <c r="P125" s="3" t="s">
        <v>27</v>
      </c>
    </row>
    <row r="126" spans="1:16" x14ac:dyDescent="0.25">
      <c r="A126" s="1">
        <v>135</v>
      </c>
      <c r="B126" s="2" t="s">
        <v>447</v>
      </c>
      <c r="C126" s="2" t="s">
        <v>29</v>
      </c>
      <c r="D126" s="2" t="s">
        <v>50</v>
      </c>
      <c r="E126" s="3">
        <v>701</v>
      </c>
      <c r="F126" s="2" t="s">
        <v>448</v>
      </c>
      <c r="G126" s="4">
        <v>40452</v>
      </c>
      <c r="H126" s="5">
        <f t="shared" ca="1" si="8"/>
        <v>8</v>
      </c>
      <c r="I126" s="6">
        <v>2945</v>
      </c>
      <c r="J126" s="2" t="s">
        <v>449</v>
      </c>
      <c r="K126" s="3">
        <v>47</v>
      </c>
      <c r="L126" s="3">
        <v>60313</v>
      </c>
      <c r="M126" s="2" t="s">
        <v>20</v>
      </c>
      <c r="N126" s="7">
        <v>35164</v>
      </c>
      <c r="O126" s="3">
        <f t="shared" ca="1" si="9"/>
        <v>22</v>
      </c>
      <c r="P126" s="3" t="s">
        <v>27</v>
      </c>
    </row>
    <row r="127" spans="1:16" x14ac:dyDescent="0.25">
      <c r="A127" s="1">
        <v>137</v>
      </c>
      <c r="B127" s="2" t="s">
        <v>453</v>
      </c>
      <c r="C127" s="2" t="s">
        <v>29</v>
      </c>
      <c r="D127" s="2" t="s">
        <v>30</v>
      </c>
      <c r="E127" s="3">
        <v>751</v>
      </c>
      <c r="F127" s="2" t="s">
        <v>454</v>
      </c>
      <c r="G127" s="4">
        <v>40479</v>
      </c>
      <c r="H127" s="5">
        <f t="shared" ca="1" si="8"/>
        <v>8</v>
      </c>
      <c r="I127" s="6">
        <v>2907</v>
      </c>
      <c r="J127" s="2" t="s">
        <v>119</v>
      </c>
      <c r="K127" s="3">
        <v>68</v>
      </c>
      <c r="L127" s="3">
        <v>60322</v>
      </c>
      <c r="M127" s="2" t="s">
        <v>20</v>
      </c>
      <c r="N127" s="7">
        <v>28089</v>
      </c>
      <c r="O127" s="3">
        <f t="shared" ca="1" si="9"/>
        <v>42</v>
      </c>
      <c r="P127" s="3" t="s">
        <v>21</v>
      </c>
    </row>
    <row r="128" spans="1:16" x14ac:dyDescent="0.25">
      <c r="A128" s="1">
        <v>138</v>
      </c>
      <c r="B128" s="2" t="s">
        <v>455</v>
      </c>
      <c r="C128" s="2" t="s">
        <v>29</v>
      </c>
      <c r="D128" s="2" t="s">
        <v>295</v>
      </c>
      <c r="E128" s="3">
        <v>792</v>
      </c>
      <c r="F128" s="2" t="s">
        <v>456</v>
      </c>
      <c r="G128" s="4">
        <v>40499</v>
      </c>
      <c r="H128" s="5">
        <f t="shared" ca="1" si="8"/>
        <v>8</v>
      </c>
      <c r="I128" s="6">
        <v>2688</v>
      </c>
      <c r="J128" s="2" t="s">
        <v>457</v>
      </c>
      <c r="K128" s="3">
        <v>5</v>
      </c>
      <c r="L128" s="3">
        <v>65207</v>
      </c>
      <c r="M128" s="2" t="s">
        <v>37</v>
      </c>
      <c r="N128" s="7">
        <v>31834</v>
      </c>
      <c r="O128" s="3">
        <f t="shared" ca="1" si="9"/>
        <v>32</v>
      </c>
      <c r="P128" s="3" t="s">
        <v>21</v>
      </c>
    </row>
    <row r="129" spans="1:16" x14ac:dyDescent="0.25">
      <c r="A129" s="1">
        <v>139</v>
      </c>
      <c r="B129" s="2" t="s">
        <v>458</v>
      </c>
      <c r="C129" s="2" t="s">
        <v>29</v>
      </c>
      <c r="D129" s="2" t="s">
        <v>67</v>
      </c>
      <c r="E129" s="3">
        <v>772</v>
      </c>
      <c r="F129" s="2" t="s">
        <v>459</v>
      </c>
      <c r="G129" s="4">
        <v>40503</v>
      </c>
      <c r="H129" s="5">
        <f t="shared" ca="1" si="8"/>
        <v>8</v>
      </c>
      <c r="I129" s="6">
        <v>2983</v>
      </c>
      <c r="J129" s="2" t="s">
        <v>460</v>
      </c>
      <c r="K129" s="3">
        <v>46</v>
      </c>
      <c r="L129" s="3">
        <v>60311</v>
      </c>
      <c r="M129" s="2" t="s">
        <v>20</v>
      </c>
      <c r="N129" s="7">
        <v>35730</v>
      </c>
      <c r="O129" s="3">
        <f t="shared" ca="1" si="9"/>
        <v>21</v>
      </c>
      <c r="P129" s="3" t="s">
        <v>27</v>
      </c>
    </row>
    <row r="130" spans="1:16" x14ac:dyDescent="0.25">
      <c r="A130" s="1">
        <v>140</v>
      </c>
      <c r="B130" s="2" t="s">
        <v>461</v>
      </c>
      <c r="C130" s="2" t="s">
        <v>29</v>
      </c>
      <c r="D130" s="2" t="s">
        <v>50</v>
      </c>
      <c r="E130" s="3">
        <v>705</v>
      </c>
      <c r="F130" s="2" t="s">
        <v>462</v>
      </c>
      <c r="G130" s="4">
        <v>40595</v>
      </c>
      <c r="H130" s="5">
        <f t="shared" ca="1" si="8"/>
        <v>8</v>
      </c>
      <c r="I130" s="6">
        <v>2804</v>
      </c>
      <c r="J130" s="2" t="s">
        <v>463</v>
      </c>
      <c r="K130" s="3">
        <v>44</v>
      </c>
      <c r="L130" s="3">
        <v>55121</v>
      </c>
      <c r="M130" s="2" t="s">
        <v>57</v>
      </c>
      <c r="N130" s="7">
        <v>34815</v>
      </c>
      <c r="O130" s="3">
        <f t="shared" ca="1" si="9"/>
        <v>23</v>
      </c>
      <c r="P130" s="3" t="s">
        <v>21</v>
      </c>
    </row>
    <row r="131" spans="1:16" x14ac:dyDescent="0.25">
      <c r="A131" s="1">
        <v>142</v>
      </c>
      <c r="B131" s="2" t="s">
        <v>467</v>
      </c>
      <c r="C131" s="2" t="s">
        <v>29</v>
      </c>
      <c r="D131" s="2" t="s">
        <v>67</v>
      </c>
      <c r="E131" s="3">
        <v>760</v>
      </c>
      <c r="F131" s="2" t="s">
        <v>468</v>
      </c>
      <c r="G131" s="4">
        <v>40719</v>
      </c>
      <c r="H131" s="5">
        <f t="shared" ca="1" si="8"/>
        <v>7</v>
      </c>
      <c r="I131" s="6">
        <v>2997</v>
      </c>
      <c r="J131" s="2" t="s">
        <v>469</v>
      </c>
      <c r="K131" s="3">
        <v>43</v>
      </c>
      <c r="L131" s="3">
        <v>60323</v>
      </c>
      <c r="M131" s="2" t="s">
        <v>20</v>
      </c>
      <c r="N131" s="7">
        <v>32577</v>
      </c>
      <c r="O131" s="3">
        <f t="shared" ca="1" si="9"/>
        <v>29</v>
      </c>
      <c r="P131" s="3" t="s">
        <v>21</v>
      </c>
    </row>
    <row r="132" spans="1:16" x14ac:dyDescent="0.25">
      <c r="A132" s="1">
        <v>143</v>
      </c>
      <c r="B132" s="2" t="s">
        <v>470</v>
      </c>
      <c r="C132" s="2" t="s">
        <v>29</v>
      </c>
      <c r="D132" s="2" t="s">
        <v>67</v>
      </c>
      <c r="E132" s="3">
        <v>767</v>
      </c>
      <c r="F132" s="2" t="s">
        <v>471</v>
      </c>
      <c r="G132" s="4">
        <v>40805</v>
      </c>
      <c r="H132" s="5">
        <f t="shared" ca="1" si="8"/>
        <v>7</v>
      </c>
      <c r="I132" s="6">
        <v>2684</v>
      </c>
      <c r="J132" s="2" t="s">
        <v>472</v>
      </c>
      <c r="K132" s="3">
        <v>17</v>
      </c>
      <c r="L132" s="3">
        <v>65205</v>
      </c>
      <c r="M132" s="2" t="s">
        <v>37</v>
      </c>
      <c r="N132" s="7">
        <v>31725</v>
      </c>
      <c r="O132" s="3">
        <f t="shared" ca="1" si="9"/>
        <v>32</v>
      </c>
      <c r="P132" s="3" t="s">
        <v>27</v>
      </c>
    </row>
    <row r="133" spans="1:16" x14ac:dyDescent="0.25">
      <c r="A133" s="1">
        <v>144</v>
      </c>
      <c r="B133" s="2" t="s">
        <v>473</v>
      </c>
      <c r="C133" s="2" t="s">
        <v>29</v>
      </c>
      <c r="D133" s="2" t="s">
        <v>67</v>
      </c>
      <c r="E133" s="3">
        <v>762</v>
      </c>
      <c r="F133" s="2" t="s">
        <v>474</v>
      </c>
      <c r="G133" s="4">
        <v>40840</v>
      </c>
      <c r="H133" s="5">
        <f t="shared" ca="1" si="8"/>
        <v>7</v>
      </c>
      <c r="I133" s="6">
        <v>2834</v>
      </c>
      <c r="J133" s="2" t="s">
        <v>475</v>
      </c>
      <c r="K133" s="3">
        <v>4</v>
      </c>
      <c r="L133" s="3">
        <v>65206</v>
      </c>
      <c r="M133" s="2" t="s">
        <v>37</v>
      </c>
      <c r="N133" s="7">
        <v>32018</v>
      </c>
      <c r="O133" s="3">
        <f t="shared" ca="1" si="9"/>
        <v>31</v>
      </c>
      <c r="P133" s="3" t="s">
        <v>27</v>
      </c>
    </row>
    <row r="134" spans="1:16" x14ac:dyDescent="0.25">
      <c r="A134" s="1">
        <v>147</v>
      </c>
      <c r="B134" s="2" t="s">
        <v>482</v>
      </c>
      <c r="C134" s="2" t="s">
        <v>29</v>
      </c>
      <c r="D134" s="2" t="s">
        <v>67</v>
      </c>
      <c r="E134" s="3">
        <v>758</v>
      </c>
      <c r="F134" s="2" t="s">
        <v>483</v>
      </c>
      <c r="G134" s="4">
        <v>41131</v>
      </c>
      <c r="H134" s="5">
        <f t="shared" ca="1" si="8"/>
        <v>6</v>
      </c>
      <c r="I134" s="6">
        <v>2906</v>
      </c>
      <c r="J134" s="2" t="s">
        <v>484</v>
      </c>
      <c r="K134" s="3">
        <v>267</v>
      </c>
      <c r="L134" s="3">
        <v>65207</v>
      </c>
      <c r="M134" s="2" t="s">
        <v>37</v>
      </c>
      <c r="N134" s="7">
        <v>35252</v>
      </c>
      <c r="O134" s="3">
        <f t="shared" ca="1" si="9"/>
        <v>22</v>
      </c>
      <c r="P134" s="3" t="s">
        <v>27</v>
      </c>
    </row>
    <row r="135" spans="1:16" x14ac:dyDescent="0.25">
      <c r="A135" s="1">
        <v>148</v>
      </c>
      <c r="B135" s="2" t="s">
        <v>485</v>
      </c>
      <c r="C135" s="2" t="s">
        <v>29</v>
      </c>
      <c r="D135" s="2" t="s">
        <v>50</v>
      </c>
      <c r="E135" s="3">
        <v>706</v>
      </c>
      <c r="F135" s="2" t="s">
        <v>486</v>
      </c>
      <c r="G135" s="4">
        <v>41246</v>
      </c>
      <c r="H135" s="5">
        <f t="shared" ca="1" si="8"/>
        <v>6</v>
      </c>
      <c r="I135" s="6">
        <v>2934</v>
      </c>
      <c r="J135" s="2" t="s">
        <v>487</v>
      </c>
      <c r="K135" s="3">
        <v>83</v>
      </c>
      <c r="L135" s="3">
        <v>65204</v>
      </c>
      <c r="M135" s="2" t="s">
        <v>37</v>
      </c>
      <c r="N135" s="7">
        <v>28237</v>
      </c>
      <c r="O135" s="3">
        <f t="shared" ca="1" si="9"/>
        <v>41</v>
      </c>
      <c r="P135" s="3" t="s">
        <v>27</v>
      </c>
    </row>
    <row r="136" spans="1:16" x14ac:dyDescent="0.25">
      <c r="A136" s="1">
        <v>150</v>
      </c>
      <c r="B136" s="2" t="s">
        <v>491</v>
      </c>
      <c r="C136" s="2" t="s">
        <v>492</v>
      </c>
      <c r="D136" s="2" t="s">
        <v>492</v>
      </c>
      <c r="E136" s="3">
        <v>800</v>
      </c>
      <c r="F136" s="2" t="s">
        <v>493</v>
      </c>
      <c r="G136" s="4">
        <v>41568</v>
      </c>
      <c r="H136" s="5">
        <f t="shared" ca="1" si="8"/>
        <v>5</v>
      </c>
      <c r="I136" s="6">
        <v>6694</v>
      </c>
      <c r="J136" s="2" t="s">
        <v>494</v>
      </c>
      <c r="K136" s="3">
        <v>108</v>
      </c>
      <c r="L136" s="3">
        <v>55299</v>
      </c>
      <c r="M136" s="2" t="s">
        <v>53</v>
      </c>
      <c r="N136" s="7">
        <v>27030</v>
      </c>
      <c r="O136" s="3">
        <f t="shared" ca="1" si="9"/>
        <v>45</v>
      </c>
      <c r="P136" s="3" t="s">
        <v>27</v>
      </c>
    </row>
    <row r="137" spans="1:16" x14ac:dyDescent="0.25">
      <c r="A137" s="1">
        <v>11</v>
      </c>
      <c r="B137" s="2" t="s">
        <v>61</v>
      </c>
      <c r="C137" s="2" t="s">
        <v>62</v>
      </c>
      <c r="D137" s="2" t="s">
        <v>63</v>
      </c>
      <c r="E137" s="3">
        <v>607</v>
      </c>
      <c r="F137" s="2" t="s">
        <v>64</v>
      </c>
      <c r="G137" s="4">
        <v>32616</v>
      </c>
      <c r="H137" s="5">
        <f t="shared" ca="1" si="8"/>
        <v>29</v>
      </c>
      <c r="I137" s="6">
        <v>2350</v>
      </c>
      <c r="J137" s="2" t="s">
        <v>65</v>
      </c>
      <c r="K137" s="3">
        <v>23</v>
      </c>
      <c r="L137" s="3">
        <v>64291</v>
      </c>
      <c r="M137" s="2" t="s">
        <v>33</v>
      </c>
      <c r="N137" s="7">
        <v>27299</v>
      </c>
      <c r="O137" s="3">
        <f t="shared" ca="1" si="9"/>
        <v>44</v>
      </c>
      <c r="P137" s="3" t="s">
        <v>21</v>
      </c>
    </row>
    <row r="138" spans="1:16" x14ac:dyDescent="0.25">
      <c r="A138" s="1">
        <v>13</v>
      </c>
      <c r="B138" s="2" t="s">
        <v>70</v>
      </c>
      <c r="C138" s="2" t="s">
        <v>62</v>
      </c>
      <c r="D138" s="2" t="s">
        <v>63</v>
      </c>
      <c r="E138" s="3">
        <v>606</v>
      </c>
      <c r="F138" s="2" t="s">
        <v>71</v>
      </c>
      <c r="G138" s="4">
        <v>33083</v>
      </c>
      <c r="H138" s="5">
        <f t="shared" ca="1" si="8"/>
        <v>28</v>
      </c>
      <c r="I138" s="6">
        <v>2035</v>
      </c>
      <c r="J138" s="2" t="s">
        <v>72</v>
      </c>
      <c r="K138" s="3">
        <v>72</v>
      </c>
      <c r="L138" s="3">
        <v>55133</v>
      </c>
      <c r="M138" s="2" t="s">
        <v>57</v>
      </c>
      <c r="N138" s="7">
        <v>26020</v>
      </c>
      <c r="O138" s="3">
        <f t="shared" ca="1" si="9"/>
        <v>47</v>
      </c>
      <c r="P138" s="3" t="s">
        <v>21</v>
      </c>
    </row>
    <row r="139" spans="1:16" x14ac:dyDescent="0.25">
      <c r="A139" s="1">
        <v>21</v>
      </c>
      <c r="B139" s="2" t="s">
        <v>94</v>
      </c>
      <c r="C139" s="2" t="s">
        <v>62</v>
      </c>
      <c r="D139" s="2" t="s">
        <v>95</v>
      </c>
      <c r="E139" s="3">
        <v>617</v>
      </c>
      <c r="F139" s="2" t="s">
        <v>96</v>
      </c>
      <c r="G139" s="4">
        <v>34015</v>
      </c>
      <c r="H139" s="5">
        <f t="shared" ca="1" si="8"/>
        <v>26</v>
      </c>
      <c r="I139" s="6">
        <v>5369</v>
      </c>
      <c r="J139" s="2" t="s">
        <v>97</v>
      </c>
      <c r="K139" s="3">
        <v>58</v>
      </c>
      <c r="L139" s="3">
        <v>60311</v>
      </c>
      <c r="M139" s="2" t="s">
        <v>20</v>
      </c>
      <c r="N139" s="7">
        <v>25808</v>
      </c>
      <c r="O139" s="3">
        <f t="shared" ca="1" si="9"/>
        <v>48</v>
      </c>
      <c r="P139" s="3" t="s">
        <v>27</v>
      </c>
    </row>
    <row r="140" spans="1:16" x14ac:dyDescent="0.25">
      <c r="A140" s="1">
        <v>23</v>
      </c>
      <c r="B140" s="2" t="s">
        <v>102</v>
      </c>
      <c r="C140" s="2" t="s">
        <v>62</v>
      </c>
      <c r="D140" s="2" t="s">
        <v>63</v>
      </c>
      <c r="E140" s="3">
        <v>610</v>
      </c>
      <c r="F140" s="2" t="s">
        <v>103</v>
      </c>
      <c r="G140" s="4">
        <v>34072</v>
      </c>
      <c r="H140" s="5">
        <f t="shared" ca="1" si="8"/>
        <v>25</v>
      </c>
      <c r="I140" s="6">
        <v>2937</v>
      </c>
      <c r="J140" s="2" t="s">
        <v>104</v>
      </c>
      <c r="K140" s="3">
        <v>72</v>
      </c>
      <c r="L140" s="3">
        <v>60319</v>
      </c>
      <c r="M140" s="2" t="s">
        <v>20</v>
      </c>
      <c r="N140" s="7">
        <v>30451</v>
      </c>
      <c r="O140" s="3">
        <f t="shared" ca="1" si="9"/>
        <v>35</v>
      </c>
      <c r="P140" s="3" t="s">
        <v>21</v>
      </c>
    </row>
    <row r="141" spans="1:16" x14ac:dyDescent="0.25">
      <c r="A141" s="1">
        <v>26</v>
      </c>
      <c r="B141" s="2" t="s">
        <v>111</v>
      </c>
      <c r="C141" s="2" t="s">
        <v>62</v>
      </c>
      <c r="D141" s="2" t="s">
        <v>95</v>
      </c>
      <c r="E141" s="3">
        <v>615</v>
      </c>
      <c r="F141" s="2" t="s">
        <v>112</v>
      </c>
      <c r="G141" s="4">
        <v>34441</v>
      </c>
      <c r="H141" s="5">
        <f t="shared" ca="1" si="8"/>
        <v>24</v>
      </c>
      <c r="I141" s="6">
        <v>5396</v>
      </c>
      <c r="J141" s="2" t="s">
        <v>113</v>
      </c>
      <c r="K141" s="3">
        <v>14</v>
      </c>
      <c r="L141" s="3">
        <v>60317</v>
      </c>
      <c r="M141" s="2" t="s">
        <v>20</v>
      </c>
      <c r="N141" s="7">
        <v>25582</v>
      </c>
      <c r="O141" s="3">
        <f t="shared" ca="1" si="9"/>
        <v>49</v>
      </c>
      <c r="P141" s="3" t="s">
        <v>27</v>
      </c>
    </row>
    <row r="142" spans="1:16" x14ac:dyDescent="0.25">
      <c r="A142" s="1">
        <v>29</v>
      </c>
      <c r="B142" s="2" t="s">
        <v>120</v>
      </c>
      <c r="C142" s="2" t="s">
        <v>62</v>
      </c>
      <c r="D142" s="2" t="s">
        <v>63</v>
      </c>
      <c r="E142" s="3">
        <v>614</v>
      </c>
      <c r="F142" s="2" t="s">
        <v>121</v>
      </c>
      <c r="G142" s="4">
        <v>34848</v>
      </c>
      <c r="H142" s="5">
        <f t="shared" ca="1" si="8"/>
        <v>23</v>
      </c>
      <c r="I142" s="6">
        <v>5376</v>
      </c>
      <c r="J142" s="2" t="s">
        <v>122</v>
      </c>
      <c r="K142" s="3">
        <v>94</v>
      </c>
      <c r="L142" s="3">
        <v>60310</v>
      </c>
      <c r="M142" s="2" t="s">
        <v>20</v>
      </c>
      <c r="N142" s="7">
        <v>24204</v>
      </c>
      <c r="O142" s="3">
        <f t="shared" ca="1" si="9"/>
        <v>52</v>
      </c>
      <c r="P142" s="3" t="s">
        <v>27</v>
      </c>
    </row>
    <row r="143" spans="1:16" x14ac:dyDescent="0.25">
      <c r="A143" s="1">
        <v>32</v>
      </c>
      <c r="B143" s="2" t="s">
        <v>129</v>
      </c>
      <c r="C143" s="2" t="s">
        <v>62</v>
      </c>
      <c r="D143" s="2" t="s">
        <v>130</v>
      </c>
      <c r="E143" s="3">
        <v>602</v>
      </c>
      <c r="F143" s="2" t="s">
        <v>131</v>
      </c>
      <c r="G143" s="4">
        <v>35563</v>
      </c>
      <c r="H143" s="5">
        <f t="shared" ca="1" si="8"/>
        <v>21</v>
      </c>
      <c r="I143" s="6">
        <v>2381</v>
      </c>
      <c r="J143" s="2" t="s">
        <v>132</v>
      </c>
      <c r="K143" s="3">
        <v>249</v>
      </c>
      <c r="L143" s="3">
        <v>60326</v>
      </c>
      <c r="M143" s="2" t="s">
        <v>20</v>
      </c>
      <c r="N143" s="7">
        <v>28505</v>
      </c>
      <c r="O143" s="3">
        <f t="shared" ca="1" si="9"/>
        <v>41</v>
      </c>
      <c r="P143" s="3" t="s">
        <v>27</v>
      </c>
    </row>
    <row r="144" spans="1:16" x14ac:dyDescent="0.25">
      <c r="A144" s="1">
        <v>42</v>
      </c>
      <c r="B144" s="2" t="s">
        <v>162</v>
      </c>
      <c r="C144" s="2" t="s">
        <v>62</v>
      </c>
      <c r="D144" s="2" t="s">
        <v>63</v>
      </c>
      <c r="E144" s="3">
        <v>612</v>
      </c>
      <c r="F144" s="2" t="s">
        <v>163</v>
      </c>
      <c r="G144" s="4">
        <v>36792</v>
      </c>
      <c r="H144" s="5">
        <f t="shared" ca="1" si="8"/>
        <v>18</v>
      </c>
      <c r="I144" s="6">
        <v>5301</v>
      </c>
      <c r="J144" s="2" t="s">
        <v>164</v>
      </c>
      <c r="K144" s="3">
        <v>14</v>
      </c>
      <c r="L144" s="3">
        <v>60320</v>
      </c>
      <c r="M144" s="2" t="s">
        <v>20</v>
      </c>
      <c r="N144" s="7">
        <v>28690</v>
      </c>
      <c r="O144" s="3">
        <f t="shared" ca="1" si="9"/>
        <v>40</v>
      </c>
      <c r="P144" s="3" t="s">
        <v>27</v>
      </c>
    </row>
    <row r="145" spans="1:16" x14ac:dyDescent="0.25">
      <c r="A145" s="1">
        <v>50</v>
      </c>
      <c r="B145" s="2" t="s">
        <v>187</v>
      </c>
      <c r="C145" s="2" t="s">
        <v>62</v>
      </c>
      <c r="D145" s="2" t="s">
        <v>63</v>
      </c>
      <c r="E145" s="3">
        <v>605</v>
      </c>
      <c r="F145" s="2" t="s">
        <v>188</v>
      </c>
      <c r="G145" s="4">
        <v>37192</v>
      </c>
      <c r="H145" s="5">
        <f t="shared" ca="1" si="8"/>
        <v>17</v>
      </c>
      <c r="I145" s="6">
        <v>2367</v>
      </c>
      <c r="J145" s="2" t="s">
        <v>189</v>
      </c>
      <c r="K145" s="3">
        <v>49</v>
      </c>
      <c r="L145" s="3">
        <v>65208</v>
      </c>
      <c r="M145" s="2" t="s">
        <v>37</v>
      </c>
      <c r="N145" s="7">
        <v>24252</v>
      </c>
      <c r="O145" s="3">
        <f t="shared" ca="1" si="9"/>
        <v>52</v>
      </c>
      <c r="P145" s="3" t="s">
        <v>21</v>
      </c>
    </row>
    <row r="146" spans="1:16" x14ac:dyDescent="0.25">
      <c r="A146" s="1">
        <v>55</v>
      </c>
      <c r="B146" s="2" t="s">
        <v>202</v>
      </c>
      <c r="C146" s="2" t="s">
        <v>62</v>
      </c>
      <c r="D146" s="2" t="s">
        <v>130</v>
      </c>
      <c r="E146" s="3">
        <v>601</v>
      </c>
      <c r="F146" s="2" t="s">
        <v>203</v>
      </c>
      <c r="G146" s="4">
        <v>38074</v>
      </c>
      <c r="H146" s="5">
        <f t="shared" ca="1" si="8"/>
        <v>14</v>
      </c>
      <c r="I146" s="6">
        <v>2309</v>
      </c>
      <c r="J146" s="2" t="s">
        <v>204</v>
      </c>
      <c r="K146" s="3">
        <v>99</v>
      </c>
      <c r="L146" s="3">
        <v>60317</v>
      </c>
      <c r="M146" s="2" t="s">
        <v>20</v>
      </c>
      <c r="N146" s="7">
        <v>30921</v>
      </c>
      <c r="O146" s="3">
        <f t="shared" ca="1" si="9"/>
        <v>34</v>
      </c>
      <c r="P146" s="3" t="s">
        <v>27</v>
      </c>
    </row>
    <row r="147" spans="1:16" x14ac:dyDescent="0.25">
      <c r="A147" s="1">
        <v>61</v>
      </c>
      <c r="B147" s="2" t="s">
        <v>221</v>
      </c>
      <c r="C147" s="2" t="s">
        <v>62</v>
      </c>
      <c r="D147" s="2" t="s">
        <v>95</v>
      </c>
      <c r="E147" s="3">
        <v>616</v>
      </c>
      <c r="F147" s="2" t="s">
        <v>222</v>
      </c>
      <c r="G147" s="4">
        <v>38408</v>
      </c>
      <c r="H147" s="5">
        <f t="shared" ca="1" si="8"/>
        <v>14</v>
      </c>
      <c r="I147" s="6">
        <v>5108</v>
      </c>
      <c r="J147" s="2" t="s">
        <v>223</v>
      </c>
      <c r="K147" s="3">
        <v>18</v>
      </c>
      <c r="L147" s="3">
        <v>64258</v>
      </c>
      <c r="M147" s="2" t="s">
        <v>33</v>
      </c>
      <c r="N147" s="7">
        <v>31638</v>
      </c>
      <c r="O147" s="3">
        <f t="shared" ca="1" si="9"/>
        <v>32</v>
      </c>
      <c r="P147" s="3" t="s">
        <v>21</v>
      </c>
    </row>
    <row r="148" spans="1:16" x14ac:dyDescent="0.25">
      <c r="A148" s="1">
        <v>76</v>
      </c>
      <c r="B148" s="2" t="s">
        <v>267</v>
      </c>
      <c r="C148" s="2" t="s">
        <v>62</v>
      </c>
      <c r="D148" s="2" t="s">
        <v>63</v>
      </c>
      <c r="E148" s="3">
        <v>608</v>
      </c>
      <c r="F148" s="2" t="s">
        <v>268</v>
      </c>
      <c r="G148" s="4">
        <v>39079</v>
      </c>
      <c r="H148" s="5">
        <f t="shared" ca="1" si="8"/>
        <v>12</v>
      </c>
      <c r="I148" s="6">
        <v>2365</v>
      </c>
      <c r="J148" s="2" t="s">
        <v>269</v>
      </c>
      <c r="K148" s="3">
        <v>247</v>
      </c>
      <c r="L148" s="3">
        <v>60311</v>
      </c>
      <c r="M148" s="2" t="s">
        <v>20</v>
      </c>
      <c r="N148" s="7">
        <v>30427</v>
      </c>
      <c r="O148" s="3">
        <f t="shared" ca="1" si="9"/>
        <v>35</v>
      </c>
      <c r="P148" s="3" t="s">
        <v>21</v>
      </c>
    </row>
    <row r="149" spans="1:16" x14ac:dyDescent="0.25">
      <c r="A149" s="1">
        <v>81</v>
      </c>
      <c r="B149" s="2" t="s">
        <v>282</v>
      </c>
      <c r="C149" s="2" t="s">
        <v>62</v>
      </c>
      <c r="D149" s="2" t="s">
        <v>130</v>
      </c>
      <c r="E149" s="3">
        <v>600</v>
      </c>
      <c r="F149" s="2" t="s">
        <v>283</v>
      </c>
      <c r="G149" s="4">
        <v>39648</v>
      </c>
      <c r="H149" s="5">
        <f t="shared" ca="1" si="8"/>
        <v>10</v>
      </c>
      <c r="I149" s="6">
        <v>2341</v>
      </c>
      <c r="J149" s="2" t="s">
        <v>284</v>
      </c>
      <c r="K149" s="3">
        <v>157</v>
      </c>
      <c r="L149" s="3">
        <v>64292</v>
      </c>
      <c r="M149" s="2" t="s">
        <v>33</v>
      </c>
      <c r="N149" s="7">
        <v>24715</v>
      </c>
      <c r="O149" s="3">
        <f t="shared" ca="1" si="9"/>
        <v>51</v>
      </c>
      <c r="P149" s="3" t="s">
        <v>27</v>
      </c>
    </row>
    <row r="150" spans="1:16" x14ac:dyDescent="0.25">
      <c r="A150" s="1">
        <v>94</v>
      </c>
      <c r="B150" s="2" t="s">
        <v>323</v>
      </c>
      <c r="C150" s="2" t="s">
        <v>62</v>
      </c>
      <c r="D150" s="2" t="s">
        <v>63</v>
      </c>
      <c r="E150" s="3">
        <v>611</v>
      </c>
      <c r="F150" s="2" t="s">
        <v>324</v>
      </c>
      <c r="G150" s="4">
        <v>40465</v>
      </c>
      <c r="H150" s="5">
        <f t="shared" ref="H150:H181" ca="1" si="10">IF(G150="","",DATEDIF(G150,$B$1,"Y"))</f>
        <v>8</v>
      </c>
      <c r="I150" s="6">
        <v>5369</v>
      </c>
      <c r="J150" s="2" t="s">
        <v>325</v>
      </c>
      <c r="K150" s="3">
        <v>2</v>
      </c>
      <c r="L150" s="3">
        <v>65206</v>
      </c>
      <c r="M150" s="2" t="s">
        <v>37</v>
      </c>
      <c r="N150" s="7">
        <v>33297</v>
      </c>
      <c r="O150" s="3">
        <f t="shared" ref="O150:O181" ca="1" si="11">IF(N150="","",DATEDIF(N150,$B$1,"Y"))</f>
        <v>28</v>
      </c>
      <c r="P150" s="3" t="s">
        <v>27</v>
      </c>
    </row>
    <row r="151" spans="1:16" x14ac:dyDescent="0.25">
      <c r="A151" s="1">
        <v>118</v>
      </c>
      <c r="B151" s="2" t="s">
        <v>395</v>
      </c>
      <c r="C151" s="2" t="s">
        <v>62</v>
      </c>
      <c r="D151" s="2" t="s">
        <v>130</v>
      </c>
      <c r="E151" s="3">
        <v>604</v>
      </c>
      <c r="F151" s="2" t="s">
        <v>396</v>
      </c>
      <c r="G151" s="4">
        <v>41961</v>
      </c>
      <c r="H151" s="5">
        <f t="shared" ca="1" si="10"/>
        <v>4</v>
      </c>
      <c r="I151" s="6">
        <v>1908</v>
      </c>
      <c r="J151" s="2" t="s">
        <v>397</v>
      </c>
      <c r="K151" s="3">
        <v>9</v>
      </c>
      <c r="L151" s="3">
        <v>60322</v>
      </c>
      <c r="M151" s="2" t="s">
        <v>20</v>
      </c>
      <c r="N151" s="7">
        <v>32738</v>
      </c>
      <c r="O151" s="3">
        <f t="shared" ca="1" si="11"/>
        <v>29</v>
      </c>
      <c r="P151" s="3" t="s">
        <v>21</v>
      </c>
    </row>
    <row r="152" spans="1:16" x14ac:dyDescent="0.25">
      <c r="A152" s="1">
        <v>121</v>
      </c>
      <c r="B152" s="2" t="s">
        <v>404</v>
      </c>
      <c r="C152" s="2" t="s">
        <v>62</v>
      </c>
      <c r="D152" s="2" t="s">
        <v>95</v>
      </c>
      <c r="E152" s="3">
        <v>618</v>
      </c>
      <c r="F152" s="2" t="s">
        <v>405</v>
      </c>
      <c r="G152" s="4">
        <v>42105</v>
      </c>
      <c r="H152" s="5">
        <f t="shared" ca="1" si="10"/>
        <v>3</v>
      </c>
      <c r="I152" s="6">
        <v>4638</v>
      </c>
      <c r="J152" s="2" t="s">
        <v>406</v>
      </c>
      <c r="K152" s="3">
        <v>247</v>
      </c>
      <c r="L152" s="3">
        <v>65205</v>
      </c>
      <c r="M152" s="2" t="s">
        <v>37</v>
      </c>
      <c r="N152" s="7">
        <v>34682</v>
      </c>
      <c r="O152" s="3">
        <f t="shared" ca="1" si="11"/>
        <v>24</v>
      </c>
      <c r="P152" s="3" t="s">
        <v>21</v>
      </c>
    </row>
    <row r="153" spans="1:16" x14ac:dyDescent="0.25">
      <c r="A153" s="1">
        <v>129</v>
      </c>
      <c r="B153" s="2" t="s">
        <v>429</v>
      </c>
      <c r="C153" s="2" t="s">
        <v>62</v>
      </c>
      <c r="D153" s="2" t="s">
        <v>63</v>
      </c>
      <c r="E153" s="3">
        <v>613</v>
      </c>
      <c r="F153" s="2" t="s">
        <v>430</v>
      </c>
      <c r="G153" s="4">
        <v>42078</v>
      </c>
      <c r="H153" s="5">
        <f t="shared" ca="1" si="10"/>
        <v>3</v>
      </c>
      <c r="I153" s="6">
        <v>3965</v>
      </c>
      <c r="J153" s="2" t="s">
        <v>431</v>
      </c>
      <c r="K153" s="3">
        <v>53</v>
      </c>
      <c r="L153" s="3">
        <v>64291</v>
      </c>
      <c r="M153" s="2" t="s">
        <v>33</v>
      </c>
      <c r="N153" s="7">
        <v>32985</v>
      </c>
      <c r="O153" s="3">
        <f t="shared" ca="1" si="11"/>
        <v>28</v>
      </c>
      <c r="P153" s="3" t="s">
        <v>21</v>
      </c>
    </row>
    <row r="154" spans="1:16" x14ac:dyDescent="0.25">
      <c r="A154" s="1">
        <v>133</v>
      </c>
      <c r="B154" s="2" t="s">
        <v>441</v>
      </c>
      <c r="C154" s="2" t="s">
        <v>62</v>
      </c>
      <c r="D154" s="2" t="s">
        <v>130</v>
      </c>
      <c r="E154" s="3">
        <v>603</v>
      </c>
      <c r="F154" s="2" t="s">
        <v>442</v>
      </c>
      <c r="G154" s="4">
        <v>42126</v>
      </c>
      <c r="H154" s="5">
        <f t="shared" ca="1" si="10"/>
        <v>3</v>
      </c>
      <c r="I154" s="6">
        <v>1983</v>
      </c>
      <c r="J154" s="2" t="s">
        <v>443</v>
      </c>
      <c r="K154" s="3">
        <v>385</v>
      </c>
      <c r="L154" s="3">
        <v>65209</v>
      </c>
      <c r="M154" s="2" t="s">
        <v>37</v>
      </c>
      <c r="N154" s="7">
        <v>35795</v>
      </c>
      <c r="O154" s="3">
        <f t="shared" ca="1" si="11"/>
        <v>21</v>
      </c>
      <c r="P154" s="3" t="s">
        <v>21</v>
      </c>
    </row>
    <row r="155" spans="1:16" x14ac:dyDescent="0.25">
      <c r="A155" s="1">
        <v>136</v>
      </c>
      <c r="B155" s="2" t="s">
        <v>450</v>
      </c>
      <c r="C155" s="2" t="s">
        <v>62</v>
      </c>
      <c r="D155" s="2" t="s">
        <v>63</v>
      </c>
      <c r="E155" s="3">
        <v>609</v>
      </c>
      <c r="F155" s="2" t="s">
        <v>451</v>
      </c>
      <c r="G155" s="4">
        <v>40459</v>
      </c>
      <c r="H155" s="5">
        <f t="shared" ca="1" si="10"/>
        <v>8</v>
      </c>
      <c r="I155" s="6">
        <v>1987</v>
      </c>
      <c r="J155" s="2" t="s">
        <v>452</v>
      </c>
      <c r="K155" s="3">
        <v>158</v>
      </c>
      <c r="L155" s="3">
        <v>55129</v>
      </c>
      <c r="M155" s="2" t="s">
        <v>57</v>
      </c>
      <c r="N155" s="7">
        <v>28943</v>
      </c>
      <c r="O155" s="3">
        <f t="shared" ca="1" si="11"/>
        <v>39</v>
      </c>
      <c r="P155" s="3" t="s">
        <v>27</v>
      </c>
    </row>
    <row r="156" spans="1:16" x14ac:dyDescent="0.25">
      <c r="A156" s="1">
        <v>141</v>
      </c>
      <c r="B156" s="2" t="s">
        <v>464</v>
      </c>
      <c r="C156" s="2" t="s">
        <v>62</v>
      </c>
      <c r="D156" s="2" t="s">
        <v>95</v>
      </c>
      <c r="E156" s="3">
        <v>619</v>
      </c>
      <c r="F156" s="2" t="s">
        <v>465</v>
      </c>
      <c r="G156" s="4">
        <v>40653</v>
      </c>
      <c r="H156" s="5">
        <f t="shared" ca="1" si="10"/>
        <v>7</v>
      </c>
      <c r="I156" s="6">
        <v>4588</v>
      </c>
      <c r="J156" s="2" t="s">
        <v>466</v>
      </c>
      <c r="K156" s="3">
        <v>1</v>
      </c>
      <c r="L156" s="3">
        <v>60329</v>
      </c>
      <c r="M156" s="2" t="s">
        <v>20</v>
      </c>
      <c r="N156" s="7">
        <v>31552</v>
      </c>
      <c r="O156" s="3">
        <f t="shared" ca="1" si="11"/>
        <v>32</v>
      </c>
      <c r="P156" s="3" t="s">
        <v>27</v>
      </c>
    </row>
  </sheetData>
  <mergeCells count="2">
    <mergeCell ref="D1:F1"/>
    <mergeCell ref="A17:G17"/>
  </mergeCells>
  <conditionalFormatting sqref="H4:H16 H18:H26 H28:H156">
    <cfRule type="cellIs" dxfId="1" priority="2" operator="equal">
      <formula>1</formula>
    </cfRule>
  </conditionalFormatting>
  <conditionalFormatting sqref="H27">
    <cfRule type="cellIs" dxfId="0" priority="1" operator="equal">
      <formula>1</formula>
    </cfRule>
  </conditionalFormatting>
  <pageMargins left="0.7" right="0.7" top="0.78740157499999996" bottom="0.78740157499999996" header="0.3" footer="0.3"/>
  <pageSetup paperSize="9" orientation="portrait" horizontalDpi="1200" verticalDpi="1200" r:id="rId1"/>
  <ignoredErrors>
    <ignoredError sqref="H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Rohdaten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Kohl</dc:creator>
  <cp:lastModifiedBy>Indra Kohl</cp:lastModifiedBy>
  <dcterms:created xsi:type="dcterms:W3CDTF">2016-01-11T17:56:55Z</dcterms:created>
  <dcterms:modified xsi:type="dcterms:W3CDTF">2019-03-07T11:43:01Z</dcterms:modified>
</cp:coreProperties>
</file>