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dra\OneDrive - Indra Kohl CARINKO\Udemy Stundenzettel Excel - kostenloser Kurs\Bonusmaterial\"/>
    </mc:Choice>
  </mc:AlternateContent>
  <xr:revisionPtr revIDLastSave="29" documentId="11_A1271E6585823F26B97EC1CBBC17342A8D91B171" xr6:coauthVersionLast="34" xr6:coauthVersionMax="34" xr10:uidLastSave="{CFD3E831-16D5-4F9D-AAA3-1B90F0A45902}"/>
  <bookViews>
    <workbookView xWindow="600" yWindow="120" windowWidth="17724" windowHeight="6996" xr2:uid="{00000000-000D-0000-FFFF-FFFF00000000}"/>
  </bookViews>
  <sheets>
    <sheet name="Tabelle1" sheetId="1" r:id="rId1"/>
  </sheets>
  <calcPr calcId="179017"/>
</workbook>
</file>

<file path=xl/calcChain.xml><?xml version="1.0" encoding="utf-8"?>
<calcChain xmlns="http://schemas.openxmlformats.org/spreadsheetml/2006/main">
  <c r="F44" i="1" l="1"/>
  <c r="E44" i="1"/>
  <c r="D44" i="1"/>
  <c r="C44" i="1"/>
  <c r="B44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l="1"/>
  <c r="F8" i="1"/>
  <c r="G44" i="1" l="1"/>
  <c r="F9" i="1" l="1"/>
  <c r="F10" i="1" l="1"/>
  <c r="F11" i="1" l="1"/>
  <c r="F12" i="1" l="1"/>
  <c r="F13" i="1" l="1"/>
  <c r="F14" i="1" l="1"/>
  <c r="F15" i="1" l="1"/>
  <c r="F16" i="1" l="1"/>
  <c r="F17" i="1" l="1"/>
  <c r="F18" i="1" l="1"/>
  <c r="F19" i="1" l="1"/>
  <c r="F20" i="1" l="1"/>
  <c r="F21" i="1" l="1"/>
  <c r="F22" i="1" l="1"/>
  <c r="F23" i="1" l="1"/>
  <c r="F24" i="1" l="1"/>
  <c r="F25" i="1" l="1"/>
  <c r="F26" i="1" l="1"/>
  <c r="F28" i="1" l="1"/>
  <c r="F29" i="1" l="1"/>
  <c r="F30" i="1" l="1"/>
  <c r="F31" i="1" l="1"/>
  <c r="F32" i="1" l="1"/>
  <c r="F33" i="1" l="1"/>
  <c r="F34" i="1" l="1"/>
  <c r="F36" i="1" l="1"/>
  <c r="F37" i="1" l="1"/>
  <c r="F38" i="1" l="1"/>
  <c r="F39" i="1" l="1"/>
  <c r="F40" i="1" l="1"/>
  <c r="F41" i="1" l="1"/>
  <c r="F43" i="1" l="1"/>
  <c r="F42" i="1"/>
</calcChain>
</file>

<file path=xl/sharedStrings.xml><?xml version="1.0" encoding="utf-8"?>
<sst xmlns="http://schemas.openxmlformats.org/spreadsheetml/2006/main" count="17" uniqueCount="17">
  <si>
    <t>Stundenzettel / Zeiterfassung</t>
  </si>
  <si>
    <t>Monat</t>
  </si>
  <si>
    <t>Jahr</t>
  </si>
  <si>
    <t>Datum</t>
  </si>
  <si>
    <t>Zeitkonto</t>
  </si>
  <si>
    <t>Gesamt</t>
  </si>
  <si>
    <t>Urlaub</t>
  </si>
  <si>
    <t>ja</t>
  </si>
  <si>
    <t>Soll VM</t>
  </si>
  <si>
    <t>Ist VM</t>
  </si>
  <si>
    <t>Soll NM</t>
  </si>
  <si>
    <t>Ist NM</t>
  </si>
  <si>
    <t>Januar</t>
  </si>
  <si>
    <t>Indra Kohl</t>
  </si>
  <si>
    <t>Bonusdatei:</t>
  </si>
  <si>
    <t>In der Zeitleiste, Spalte A, wird automatisch nach jedem Sonntag eine Leerzeile generiert.</t>
  </si>
  <si>
    <t>Schauen Sie sich einfach das Formel-Update ab Zelle A9 an :-)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</si>
</sst>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"/>
    <numFmt numFmtId="165" formatCode="ddd\ dd/mm/yyyy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0" fontId="1" fillId="3" borderId="0" xfId="0" applyFont="1" applyFill="1"/>
  </cellXfs>
  <cellStyles count="1">
    <cellStyle name="Standard" xfId="0" builtinId="0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6" formatCode="\-[hh]:mm;@"/>
    </dxf>
    <dxf>
      <font>
        <b/>
        <i val="0"/>
        <color rgb="FF00B050"/>
      </font>
      <numFmt numFmtId="167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44"/>
  <sheetViews>
    <sheetView tabSelected="1" workbookViewId="0">
      <selection activeCell="A9" sqref="A9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16" x14ac:dyDescent="0.3">
      <c r="A1" t="s">
        <v>0</v>
      </c>
    </row>
    <row r="3" spans="1:16" x14ac:dyDescent="0.3">
      <c r="A3" t="s">
        <v>13</v>
      </c>
    </row>
    <row r="5" spans="1:16" x14ac:dyDescent="0.3">
      <c r="A5" t="s">
        <v>1</v>
      </c>
      <c r="B5" s="2" t="s">
        <v>12</v>
      </c>
      <c r="C5" t="s">
        <v>2</v>
      </c>
      <c r="F5" s="2">
        <v>2015</v>
      </c>
    </row>
    <row r="6" spans="1:16" x14ac:dyDescent="0.3">
      <c r="I6" s="7"/>
      <c r="J6" s="7"/>
      <c r="K6" s="7"/>
      <c r="L6" s="7"/>
      <c r="M6" s="7"/>
      <c r="N6" s="7"/>
      <c r="O6" s="7"/>
      <c r="P6" s="7"/>
    </row>
    <row r="7" spans="1:16" x14ac:dyDescent="0.3">
      <c r="A7" s="6" t="s">
        <v>3</v>
      </c>
      <c r="B7" t="s">
        <v>8</v>
      </c>
      <c r="C7" t="s">
        <v>9</v>
      </c>
      <c r="D7" t="s">
        <v>10</v>
      </c>
      <c r="E7" t="s">
        <v>11</v>
      </c>
      <c r="F7" t="s">
        <v>4</v>
      </c>
      <c r="G7" t="s">
        <v>6</v>
      </c>
      <c r="I7" s="7"/>
      <c r="J7" s="8" t="s">
        <v>14</v>
      </c>
      <c r="K7" s="8"/>
      <c r="L7" s="8"/>
      <c r="M7" s="8"/>
      <c r="N7" s="8"/>
      <c r="O7" s="8"/>
      <c r="P7" s="8"/>
    </row>
    <row r="8" spans="1:16" x14ac:dyDescent="0.3">
      <c r="A8" s="6">
        <f>IFERROR(DATEVALUE(CONCATENATE(1,B5,F5)),"")</f>
        <v>42005</v>
      </c>
      <c r="B8" s="3">
        <v>0.16666666666666666</v>
      </c>
      <c r="C8" s="3">
        <v>0.125</v>
      </c>
      <c r="D8" s="3">
        <v>0.125</v>
      </c>
      <c r="E8" s="3">
        <v>0.25</v>
      </c>
      <c r="F8" s="3">
        <f>IF(A8="","",IF(OR(B8="",C8="",D8="",E8=""),"",ABS((C8+E8)-(B8+D8))))</f>
        <v>8.333333333333337E-2</v>
      </c>
      <c r="I8" s="7"/>
      <c r="J8" s="8"/>
      <c r="K8" s="8"/>
      <c r="L8" s="8"/>
      <c r="M8" s="8"/>
      <c r="N8" s="8"/>
      <c r="O8" s="8"/>
      <c r="P8" s="8"/>
    </row>
    <row r="9" spans="1:16" x14ac:dyDescent="0.3">
      <c r="A9" s="6">
        <f t="shared" ref="A9:A43" si="0">IFERROR(IF(A8="",A7+1,IF(WEEKDAY(A8,2)=7,"",IF(AND(OR(DAY(A8+1)=29,DAY(A8+1)=30,DAY(A8+1)=31),MONTH(A8+1)=MONTH($A$8)),IF(WEEKDAY(A8,2)=7,"",A8+1),IF(MONTH(A8+1)&lt;&gt;MONTH($A$8),"",A8+1)))),"")</f>
        <v>42006</v>
      </c>
      <c r="B9" s="3">
        <v>0.16666666666666666</v>
      </c>
      <c r="C9" s="3">
        <v>0.125</v>
      </c>
      <c r="D9" s="3">
        <v>0.16666666666666666</v>
      </c>
      <c r="E9" s="3">
        <v>0.125</v>
      </c>
      <c r="F9" s="3">
        <f>IF(A9="","",IF(OR(B9="",C9="",D9="",E9=""),"",ABS((C9+E9)-(B9+D9))))</f>
        <v>8.3333333333333315E-2</v>
      </c>
      <c r="I9" s="7"/>
      <c r="J9" s="8" t="s">
        <v>15</v>
      </c>
      <c r="K9" s="8"/>
      <c r="L9" s="8"/>
      <c r="M9" s="8"/>
      <c r="N9" s="8"/>
      <c r="O9" s="8"/>
      <c r="P9" s="8"/>
    </row>
    <row r="10" spans="1:16" x14ac:dyDescent="0.3">
      <c r="A10" s="6">
        <f t="shared" si="0"/>
        <v>42007</v>
      </c>
      <c r="B10" s="3">
        <v>0.16666666666666666</v>
      </c>
      <c r="C10" s="3">
        <v>0.20833333333333334</v>
      </c>
      <c r="D10" s="3">
        <v>0</v>
      </c>
      <c r="E10" s="3">
        <v>0</v>
      </c>
      <c r="F10" s="3">
        <f t="shared" ref="F10:F43" si="1">IF(A10="","",IF(OR(B10="",C10="",D10="",E10=""),"",ABS((C10+E10)-(B10+D10))))</f>
        <v>4.1666666666666685E-2</v>
      </c>
      <c r="I10" s="7"/>
      <c r="J10" s="8" t="s">
        <v>16</v>
      </c>
      <c r="K10" s="8"/>
      <c r="L10" s="8"/>
      <c r="M10" s="8"/>
      <c r="N10" s="8"/>
      <c r="O10" s="8"/>
      <c r="P10" s="8"/>
    </row>
    <row r="11" spans="1:16" x14ac:dyDescent="0.3">
      <c r="A11" s="6">
        <f t="shared" si="0"/>
        <v>42008</v>
      </c>
      <c r="B11" s="3"/>
      <c r="C11" s="3"/>
      <c r="D11" s="3"/>
      <c r="E11" s="3"/>
      <c r="F11" s="3" t="str">
        <f t="shared" si="1"/>
        <v/>
      </c>
      <c r="I11" s="7"/>
      <c r="J11" s="7"/>
      <c r="K11" s="7"/>
      <c r="L11" s="7"/>
      <c r="M11" s="7"/>
      <c r="N11" s="7"/>
      <c r="O11" s="7"/>
      <c r="P11" s="7"/>
    </row>
    <row r="12" spans="1:16" x14ac:dyDescent="0.3">
      <c r="A12" s="6" t="str">
        <f t="shared" si="0"/>
        <v/>
      </c>
      <c r="B12" s="3">
        <v>0.33333333333333331</v>
      </c>
      <c r="C12" s="3">
        <v>0.29166666666666669</v>
      </c>
      <c r="D12" s="3">
        <v>0.16666666666666666</v>
      </c>
      <c r="E12" s="3">
        <v>0.125</v>
      </c>
      <c r="F12" s="3" t="str">
        <f t="shared" si="1"/>
        <v/>
      </c>
    </row>
    <row r="13" spans="1:16" x14ac:dyDescent="0.3">
      <c r="A13" s="6">
        <f t="shared" si="0"/>
        <v>42009</v>
      </c>
      <c r="B13" s="3">
        <v>0.33333333333333331</v>
      </c>
      <c r="C13" s="3">
        <v>0.375</v>
      </c>
      <c r="D13" s="3">
        <v>0</v>
      </c>
      <c r="E13" s="3">
        <v>0</v>
      </c>
      <c r="F13" s="3">
        <f t="shared" si="1"/>
        <v>4.1666666666666685E-2</v>
      </c>
    </row>
    <row r="14" spans="1:16" x14ac:dyDescent="0.3">
      <c r="A14" s="6">
        <f t="shared" si="0"/>
        <v>42010</v>
      </c>
      <c r="B14" s="3"/>
      <c r="C14" s="3"/>
      <c r="D14" s="3"/>
      <c r="E14" s="3"/>
      <c r="F14" s="3" t="str">
        <f t="shared" si="1"/>
        <v/>
      </c>
      <c r="G14" t="s">
        <v>7</v>
      </c>
    </row>
    <row r="15" spans="1:16" x14ac:dyDescent="0.3">
      <c r="A15" s="6">
        <f t="shared" si="0"/>
        <v>42011</v>
      </c>
      <c r="B15" s="3">
        <v>0.16666666666666666</v>
      </c>
      <c r="C15" s="3">
        <v>0.125</v>
      </c>
      <c r="D15" s="3">
        <v>0.125</v>
      </c>
      <c r="E15" s="3">
        <v>0.25</v>
      </c>
      <c r="F15" s="3">
        <f t="shared" si="1"/>
        <v>8.333333333333337E-2</v>
      </c>
    </row>
    <row r="16" spans="1:16" x14ac:dyDescent="0.3">
      <c r="A16" s="6">
        <f t="shared" si="0"/>
        <v>42012</v>
      </c>
      <c r="B16" s="3">
        <v>0.16666666666666666</v>
      </c>
      <c r="C16" s="3">
        <v>0.125</v>
      </c>
      <c r="D16" s="3">
        <v>0.16666666666666666</v>
      </c>
      <c r="E16" s="3">
        <v>0.125</v>
      </c>
      <c r="F16" s="3">
        <f t="shared" si="1"/>
        <v>8.3333333333333315E-2</v>
      </c>
    </row>
    <row r="17" spans="1:13" x14ac:dyDescent="0.3">
      <c r="A17" s="6">
        <f t="shared" si="0"/>
        <v>42013</v>
      </c>
      <c r="B17" s="3">
        <v>0.16666666666666666</v>
      </c>
      <c r="C17" s="3">
        <v>0.20833333333333334</v>
      </c>
      <c r="D17" s="3">
        <v>0</v>
      </c>
      <c r="E17" s="3">
        <v>0</v>
      </c>
      <c r="F17" s="3">
        <f t="shared" si="1"/>
        <v>4.1666666666666685E-2</v>
      </c>
    </row>
    <row r="18" spans="1:13" x14ac:dyDescent="0.3">
      <c r="A18" s="6">
        <f t="shared" si="0"/>
        <v>42014</v>
      </c>
      <c r="B18" s="3">
        <v>0.16666666666666666</v>
      </c>
      <c r="C18" s="3">
        <v>0.125</v>
      </c>
      <c r="D18" s="3">
        <v>0.125</v>
      </c>
      <c r="E18" s="3">
        <v>0.25</v>
      </c>
      <c r="F18" s="3">
        <f t="shared" si="1"/>
        <v>8.333333333333337E-2</v>
      </c>
    </row>
    <row r="19" spans="1:13" x14ac:dyDescent="0.3">
      <c r="A19" s="6">
        <f t="shared" si="0"/>
        <v>42015</v>
      </c>
      <c r="B19" s="3"/>
      <c r="C19" s="3"/>
      <c r="D19" s="3"/>
      <c r="E19" s="3"/>
      <c r="F19" s="3" t="str">
        <f t="shared" si="1"/>
        <v/>
      </c>
    </row>
    <row r="20" spans="1:13" x14ac:dyDescent="0.3">
      <c r="A20" s="6" t="str">
        <f t="shared" si="0"/>
        <v/>
      </c>
      <c r="B20" s="3">
        <v>0.16666666666666666</v>
      </c>
      <c r="C20" s="3">
        <v>0.20833333333333334</v>
      </c>
      <c r="D20" s="3">
        <v>0</v>
      </c>
      <c r="E20" s="3">
        <v>0</v>
      </c>
      <c r="F20" s="3" t="str">
        <f t="shared" si="1"/>
        <v/>
      </c>
    </row>
    <row r="21" spans="1:13" x14ac:dyDescent="0.3">
      <c r="A21" s="6">
        <f t="shared" si="0"/>
        <v>42016</v>
      </c>
      <c r="B21" s="3">
        <v>0.16666666666666666</v>
      </c>
      <c r="C21" s="3">
        <v>0.125</v>
      </c>
      <c r="D21" s="3">
        <v>0.125</v>
      </c>
      <c r="E21" s="3">
        <v>0.25</v>
      </c>
      <c r="F21" s="3">
        <f t="shared" si="1"/>
        <v>8.333333333333337E-2</v>
      </c>
      <c r="M21" s="1"/>
    </row>
    <row r="22" spans="1:13" x14ac:dyDescent="0.3">
      <c r="A22" s="6">
        <f t="shared" si="0"/>
        <v>42017</v>
      </c>
      <c r="B22" s="3">
        <v>0.16666666666666666</v>
      </c>
      <c r="C22" s="3">
        <v>0.125</v>
      </c>
      <c r="D22" s="3">
        <v>0.16666666666666666</v>
      </c>
      <c r="E22" s="3">
        <v>0.125</v>
      </c>
      <c r="F22" s="3">
        <f t="shared" si="1"/>
        <v>8.3333333333333315E-2</v>
      </c>
      <c r="M22" s="1"/>
    </row>
    <row r="23" spans="1:13" x14ac:dyDescent="0.3">
      <c r="A23" s="6">
        <f t="shared" si="0"/>
        <v>42018</v>
      </c>
      <c r="B23" s="3">
        <v>0.16666666666666666</v>
      </c>
      <c r="C23" s="3">
        <v>0.20833333333333334</v>
      </c>
      <c r="D23" s="3">
        <v>0</v>
      </c>
      <c r="E23" s="3">
        <v>0</v>
      </c>
      <c r="F23" s="3">
        <f t="shared" si="1"/>
        <v>4.1666666666666685E-2</v>
      </c>
      <c r="M23" s="1"/>
    </row>
    <row r="24" spans="1:13" x14ac:dyDescent="0.3">
      <c r="A24" s="6">
        <f t="shared" si="0"/>
        <v>42019</v>
      </c>
      <c r="B24" s="3">
        <v>0.16666666666666666</v>
      </c>
      <c r="C24" s="3">
        <v>0.125</v>
      </c>
      <c r="D24" s="3">
        <v>0.125</v>
      </c>
      <c r="E24" s="3">
        <v>0.25</v>
      </c>
      <c r="F24" s="3">
        <f t="shared" si="1"/>
        <v>8.333333333333337E-2</v>
      </c>
    </row>
    <row r="25" spans="1:13" x14ac:dyDescent="0.3">
      <c r="A25" s="6">
        <f t="shared" si="0"/>
        <v>42020</v>
      </c>
      <c r="B25" s="3">
        <v>0.16666666666666666</v>
      </c>
      <c r="C25" s="3">
        <v>0.125</v>
      </c>
      <c r="D25" s="3">
        <v>0.16666666666666666</v>
      </c>
      <c r="E25" s="3">
        <v>0.125</v>
      </c>
      <c r="F25" s="3">
        <f t="shared" si="1"/>
        <v>8.3333333333333315E-2</v>
      </c>
    </row>
    <row r="26" spans="1:13" x14ac:dyDescent="0.3">
      <c r="A26" s="6">
        <f t="shared" si="0"/>
        <v>42021</v>
      </c>
      <c r="B26" s="3">
        <v>0.16666666666666666</v>
      </c>
      <c r="C26" s="3">
        <v>0.20833333333333334</v>
      </c>
      <c r="D26" s="3">
        <v>0</v>
      </c>
      <c r="E26" s="3">
        <v>0</v>
      </c>
      <c r="F26" s="3">
        <f t="shared" si="1"/>
        <v>4.1666666666666685E-2</v>
      </c>
    </row>
    <row r="27" spans="1:13" x14ac:dyDescent="0.3">
      <c r="A27" s="6">
        <f t="shared" si="0"/>
        <v>42022</v>
      </c>
      <c r="B27" s="3"/>
      <c r="C27" s="3"/>
      <c r="D27" s="3"/>
      <c r="E27" s="3"/>
      <c r="F27" s="3"/>
    </row>
    <row r="28" spans="1:13" x14ac:dyDescent="0.3">
      <c r="A28" s="6" t="str">
        <f t="shared" si="0"/>
        <v/>
      </c>
      <c r="B28" s="3">
        <v>0.16666666666666666</v>
      </c>
      <c r="C28" s="3">
        <v>0.125</v>
      </c>
      <c r="D28" s="3">
        <v>0.16666666666666666</v>
      </c>
      <c r="E28" s="3">
        <v>0.125</v>
      </c>
      <c r="F28" s="3" t="str">
        <f t="shared" si="1"/>
        <v/>
      </c>
    </row>
    <row r="29" spans="1:13" x14ac:dyDescent="0.3">
      <c r="A29" s="6">
        <f t="shared" si="0"/>
        <v>42023</v>
      </c>
      <c r="B29" s="3">
        <v>0.16666666666666666</v>
      </c>
      <c r="C29" s="3">
        <v>0.20833333333333334</v>
      </c>
      <c r="D29" s="3">
        <v>0</v>
      </c>
      <c r="E29" s="3">
        <v>0</v>
      </c>
      <c r="F29" s="3">
        <f t="shared" si="1"/>
        <v>4.1666666666666685E-2</v>
      </c>
    </row>
    <row r="30" spans="1:13" x14ac:dyDescent="0.3">
      <c r="A30" s="6">
        <f t="shared" si="0"/>
        <v>42024</v>
      </c>
      <c r="B30" s="3">
        <v>0.16666666666666666</v>
      </c>
      <c r="C30" s="3">
        <v>0.125</v>
      </c>
      <c r="D30" s="3">
        <v>0.125</v>
      </c>
      <c r="E30" s="3">
        <v>0.25</v>
      </c>
      <c r="F30" s="3">
        <f t="shared" si="1"/>
        <v>8.333333333333337E-2</v>
      </c>
    </row>
    <row r="31" spans="1:13" x14ac:dyDescent="0.3">
      <c r="A31" s="6">
        <f t="shared" si="0"/>
        <v>42025</v>
      </c>
      <c r="B31" s="3">
        <v>0.16666666666666666</v>
      </c>
      <c r="C31" s="3">
        <v>0.125</v>
      </c>
      <c r="D31" s="3">
        <v>0.16666666666666666</v>
      </c>
      <c r="E31" s="3">
        <v>0.125</v>
      </c>
      <c r="F31" s="3">
        <f t="shared" si="1"/>
        <v>8.3333333333333315E-2</v>
      </c>
    </row>
    <row r="32" spans="1:13" x14ac:dyDescent="0.3">
      <c r="A32" s="6">
        <f t="shared" si="0"/>
        <v>42026</v>
      </c>
      <c r="B32" s="3">
        <v>0.16666666666666666</v>
      </c>
      <c r="C32" s="3">
        <v>0.20833333333333334</v>
      </c>
      <c r="D32" s="3">
        <v>0</v>
      </c>
      <c r="E32" s="3">
        <v>0</v>
      </c>
      <c r="F32" s="3">
        <f t="shared" si="1"/>
        <v>4.1666666666666685E-2</v>
      </c>
    </row>
    <row r="33" spans="1:7" x14ac:dyDescent="0.3">
      <c r="A33" s="6">
        <f t="shared" si="0"/>
        <v>42027</v>
      </c>
      <c r="B33" s="3">
        <v>0.16666666666666666</v>
      </c>
      <c r="C33" s="3">
        <v>0.125</v>
      </c>
      <c r="D33" s="3">
        <v>0.125</v>
      </c>
      <c r="E33" s="3">
        <v>0.25</v>
      </c>
      <c r="F33" s="3">
        <f t="shared" si="1"/>
        <v>8.333333333333337E-2</v>
      </c>
    </row>
    <row r="34" spans="1:7" x14ac:dyDescent="0.3">
      <c r="A34" s="6">
        <f t="shared" si="0"/>
        <v>42028</v>
      </c>
      <c r="B34" s="3">
        <v>0.16666666666666666</v>
      </c>
      <c r="C34" s="3">
        <v>0.125</v>
      </c>
      <c r="D34" s="3">
        <v>0.16666666666666666</v>
      </c>
      <c r="E34" s="3">
        <v>0.125</v>
      </c>
      <c r="F34" s="3">
        <f t="shared" si="1"/>
        <v>8.3333333333333315E-2</v>
      </c>
    </row>
    <row r="35" spans="1:7" x14ac:dyDescent="0.3">
      <c r="A35" s="6">
        <f t="shared" si="0"/>
        <v>42029</v>
      </c>
      <c r="B35" s="3"/>
      <c r="C35" s="3"/>
      <c r="D35" s="3"/>
      <c r="E35" s="3"/>
      <c r="F35" s="3"/>
    </row>
    <row r="36" spans="1:7" x14ac:dyDescent="0.3">
      <c r="A36" s="6" t="str">
        <f t="shared" si="0"/>
        <v/>
      </c>
      <c r="B36" s="3">
        <v>0.16666666666666666</v>
      </c>
      <c r="C36" s="3">
        <v>0.125</v>
      </c>
      <c r="D36" s="3">
        <v>0.16666666666666666</v>
      </c>
      <c r="E36" s="3">
        <v>0.125</v>
      </c>
      <c r="F36" s="3" t="str">
        <f t="shared" si="1"/>
        <v/>
      </c>
    </row>
    <row r="37" spans="1:7" x14ac:dyDescent="0.3">
      <c r="A37" s="6">
        <f t="shared" si="0"/>
        <v>42030</v>
      </c>
      <c r="B37" s="3">
        <v>0.16666666666666666</v>
      </c>
      <c r="C37" s="3">
        <v>0.20833333333333334</v>
      </c>
      <c r="D37" s="3">
        <v>0</v>
      </c>
      <c r="E37" s="3">
        <v>0</v>
      </c>
      <c r="F37" s="3">
        <f t="shared" si="1"/>
        <v>4.1666666666666685E-2</v>
      </c>
    </row>
    <row r="38" spans="1:7" x14ac:dyDescent="0.3">
      <c r="A38" s="6">
        <f t="shared" si="0"/>
        <v>42031</v>
      </c>
      <c r="B38" s="3">
        <v>0.16666666666666666</v>
      </c>
      <c r="C38" s="3">
        <v>0.125</v>
      </c>
      <c r="D38" s="3">
        <v>0.125</v>
      </c>
      <c r="E38" s="3">
        <v>0.25</v>
      </c>
      <c r="F38" s="3">
        <f t="shared" si="1"/>
        <v>8.333333333333337E-2</v>
      </c>
    </row>
    <row r="39" spans="1:7" x14ac:dyDescent="0.3">
      <c r="A39" s="6">
        <f t="shared" si="0"/>
        <v>42032</v>
      </c>
      <c r="B39" s="3">
        <v>0.16666666666666666</v>
      </c>
      <c r="C39" s="3">
        <v>0.125</v>
      </c>
      <c r="D39" s="3">
        <v>0.16666666666666666</v>
      </c>
      <c r="E39" s="3">
        <v>0.125</v>
      </c>
      <c r="F39" s="3">
        <f>IF(A39="","",IF(OR(B39="",C39="",D39="",E39=""),"",ABS((C39+E39)-(B39+D39))))</f>
        <v>8.3333333333333315E-2</v>
      </c>
    </row>
    <row r="40" spans="1:7" x14ac:dyDescent="0.3">
      <c r="A40" s="6">
        <f t="shared" si="0"/>
        <v>42033</v>
      </c>
      <c r="B40" s="3">
        <v>0.16666666666666666</v>
      </c>
      <c r="C40" s="3">
        <v>0.20833333333333334</v>
      </c>
      <c r="D40" s="3">
        <v>0</v>
      </c>
      <c r="E40" s="3">
        <v>0</v>
      </c>
      <c r="F40" s="3">
        <f t="shared" si="1"/>
        <v>4.1666666666666685E-2</v>
      </c>
    </row>
    <row r="41" spans="1:7" x14ac:dyDescent="0.3">
      <c r="A41" s="6">
        <f t="shared" si="0"/>
        <v>42034</v>
      </c>
      <c r="B41" s="3">
        <v>0.16666666666666666</v>
      </c>
      <c r="C41" s="3">
        <v>0.125</v>
      </c>
      <c r="D41" s="3">
        <v>0.125</v>
      </c>
      <c r="E41" s="3">
        <v>0.25</v>
      </c>
      <c r="F41" s="3">
        <f t="shared" si="1"/>
        <v>8.333333333333337E-2</v>
      </c>
    </row>
    <row r="42" spans="1:7" x14ac:dyDescent="0.3">
      <c r="A42" s="6">
        <f t="shared" si="0"/>
        <v>42035</v>
      </c>
      <c r="B42" s="3">
        <v>0.16666666666666666</v>
      </c>
      <c r="C42" s="3">
        <v>0.125</v>
      </c>
      <c r="D42" s="3">
        <v>0.16666666666666666</v>
      </c>
      <c r="E42" s="3">
        <v>0.125</v>
      </c>
      <c r="F42" s="3">
        <f t="shared" si="1"/>
        <v>8.3333333333333315E-2</v>
      </c>
    </row>
    <row r="43" spans="1:7" x14ac:dyDescent="0.3">
      <c r="A43" s="6" t="str">
        <f t="shared" si="0"/>
        <v/>
      </c>
      <c r="B43" s="3"/>
      <c r="C43" s="3"/>
      <c r="D43" s="3"/>
      <c r="E43" s="3"/>
      <c r="F43" s="3" t="str">
        <f t="shared" si="1"/>
        <v/>
      </c>
    </row>
    <row r="44" spans="1:7" x14ac:dyDescent="0.3">
      <c r="A44" s="5" t="s">
        <v>5</v>
      </c>
      <c r="B44" s="4">
        <f>SUM(B8:B43)</f>
        <v>5.3333333333333339</v>
      </c>
      <c r="C44" s="4">
        <f>SUM(C8:C43)</f>
        <v>4.9166666666666661</v>
      </c>
      <c r="D44" s="4">
        <f>SUM(D8:D43)</f>
        <v>2.958333333333333</v>
      </c>
      <c r="E44" s="4">
        <f>SUM(E8:E43)</f>
        <v>3.625</v>
      </c>
      <c r="F44" s="3">
        <f>ABS((C44+E44)-(B44+D44))</f>
        <v>0.24999999999999822</v>
      </c>
      <c r="G44">
        <f>COUNTIF(G8:G38,"ja")</f>
        <v>1</v>
      </c>
    </row>
  </sheetData>
  <conditionalFormatting sqref="F8:F44">
    <cfRule type="expression" dxfId="4" priority="5">
      <formula>$C8+$E8&gt;$B8+$D8</formula>
    </cfRule>
    <cfRule type="expression" dxfId="3" priority="6">
      <formula>$C8+$E8&lt;$B8+$D8</formula>
    </cfRule>
  </conditionalFormatting>
  <conditionalFormatting sqref="A8:G43">
    <cfRule type="expression" dxfId="2" priority="4">
      <formula>$G8="ja"</formula>
    </cfRule>
  </conditionalFormatting>
  <conditionalFormatting sqref="F44">
    <cfRule type="expression" dxfId="1" priority="3">
      <formula>$G44="ja"</formula>
    </cfRule>
  </conditionalFormatting>
  <conditionalFormatting sqref="M21:M23">
    <cfRule type="expression" dxfId="0" priority="8">
      <formula>$G36="ja"</formula>
    </cfRule>
  </conditionalFormatting>
  <dataValidations disablePrompts="1" count="1">
    <dataValidation type="list" allowBlank="1" showInputMessage="1" showErrorMessage="1" sqref="B5" xr:uid="{00000000-0002-0000-0000-000000000000}">
      <formula1>"Januar,Februar,März,April,Mai,Juni,Juli,August,September,Oktober,November,Dezember"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2018-07-24T18:00:29Z</dcterms:modified>
</cp:coreProperties>
</file>